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<sst xmlns="http://schemas.openxmlformats.org/spreadsheetml/2006/main" count="47" uniqueCount="16">
  <si>
    <t xml:space="preserve">JUS</t>
  </si>
  <si>
    <t xml:space="preserve">Quantía</t>
  </si>
  <si>
    <t xml:space="preserve">$</t>
  </si>
  <si>
    <t xml:space="preserve">Mínimo</t>
  </si>
  <si>
    <t xml:space="preserve">Máximo</t>
  </si>
  <si>
    <t xml:space="preserve">Hasta 15 JUS del 22% al 33%</t>
  </si>
  <si>
    <t xml:space="preserve">Mayor que 15 JUS Hasta 45  JUS del 20% al 26%</t>
  </si>
  <si>
    <t xml:space="preserve">Mayor que 45 JUS Hasta 90 JUS del 18% al 24%</t>
  </si>
  <si>
    <t xml:space="preserve">Mayor que 90 JUS Hasta 150 JUS del17% al 22%</t>
  </si>
  <si>
    <t xml:space="preserve">Mayor que 150 JUS Hasta 450 JUS del15% al 20%</t>
  </si>
  <si>
    <t xml:space="preserve">tope ant</t>
  </si>
  <si>
    <t xml:space="preserve">minimo act</t>
  </si>
  <si>
    <t xml:space="preserve">max anterior</t>
  </si>
  <si>
    <t xml:space="preserve">max actual</t>
  </si>
  <si>
    <t xml:space="preserve">Mayor que 450 JUS Hasta 750 JUS del13% al 17%</t>
  </si>
  <si>
    <t xml:space="preserve">Mayor que 750 JUS en adelante del 10% al 13%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</si>
</sst>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[$$-2C0A]#,##0.00;[RED]\([$$-2C0A]#,##0.00\)"/>
    <numFmt numFmtId="167" formatCode="0.00\ %"/>
    <numFmt numFmtId="168" formatCode="#,##0.00"/>
  </numFmts>
  <fonts count="5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Bitstream Vera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B8FF"/>
        <bgColor rgb="FF23B8DC"/>
      </patternFill>
    </fill>
    <fill>
      <patternFill patternType="solid">
        <fgColor rgb="FF99CCFF"/>
        <bgColor rgb="FFCCCCFF"/>
      </patternFill>
    </fill>
    <fill>
      <patternFill patternType="solid">
        <fgColor rgb="FF23B8DC"/>
        <bgColor rgb="FF00B8FF"/>
      </patternFill>
    </fill>
    <fill>
      <patternFill patternType="solid">
        <fgColor rgb="FFE6E6FF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6E6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8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3B8D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75" outlineLevelRow="0" outlineLevelCol="0"/>
  <cols>
    <col collapsed="false" customWidth="true" hidden="false" outlineLevel="0" max="1" min="1" style="0" width="13.56"/>
    <col collapsed="false" customWidth="true" hidden="false" outlineLevel="0" max="2" min="2" style="1" width="11.42"/>
    <col collapsed="false" customWidth="true" hidden="false" outlineLevel="0" max="3" min="3" style="0" width="9.13"/>
    <col collapsed="false" customWidth="true" hidden="false" outlineLevel="0" max="4" min="4" style="0" width="12.56"/>
    <col collapsed="false" customWidth="true" hidden="false" outlineLevel="0" max="5" min="5" style="0" width="8.7"/>
    <col collapsed="false" customWidth="true" hidden="false" outlineLevel="0" max="6" min="6" style="0" width="12.56"/>
    <col collapsed="false" customWidth="true" hidden="false" outlineLevel="0" max="7" min="7" style="0" width="6.7"/>
    <col collapsed="false" customWidth="true" hidden="false" outlineLevel="0" max="8" min="8" style="0" width="12.99"/>
    <col collapsed="false" customWidth="true" hidden="false" outlineLevel="0" max="9" min="9" style="0" width="6.7"/>
    <col collapsed="false" customWidth="true" hidden="false" outlineLevel="0" max="10" min="10" style="0" width="12.56"/>
    <col collapsed="false" customWidth="true" hidden="false" outlineLevel="0" max="11" min="11" style="0" width="7.7"/>
    <col collapsed="false" customWidth="true" hidden="false" outlineLevel="0" max="12" min="12" style="0" width="12.56"/>
    <col collapsed="false" customWidth="true" hidden="false" outlineLevel="0" max="13" min="13" style="0" width="7.7"/>
    <col collapsed="false" customWidth="true" hidden="false" outlineLevel="0" max="14" min="14" style="0" width="12.56"/>
    <col collapsed="false" customWidth="true" hidden="false" outlineLevel="0" max="15" min="15" style="0" width="7.13"/>
    <col collapsed="false" customWidth="true" hidden="false" outlineLevel="0" max="16" min="16" style="0" width="14.13"/>
    <col collapsed="false" customWidth="true" hidden="false" outlineLevel="0" max="17" min="17" style="0" width="7.85"/>
    <col collapsed="false" customWidth="true" hidden="false" outlineLevel="0" max="18" min="18" style="0" width="13.7"/>
    <col collapsed="false" customWidth="true" hidden="false" outlineLevel="0" max="1025" min="19" style="0" width="10.28"/>
  </cols>
  <sheetData>
    <row r="1" customFormat="false" ht="12.75" hidden="false" customHeight="false" outlineLevel="0" collapsed="false">
      <c r="A1" s="2" t="s">
        <v>0</v>
      </c>
      <c r="B1" s="3" t="n">
        <v>84447.05</v>
      </c>
      <c r="D1" s="4"/>
      <c r="E1" s="4"/>
      <c r="F1" s="5"/>
      <c r="G1" s="6"/>
      <c r="H1" s="4"/>
      <c r="I1" s="4"/>
      <c r="J1" s="5"/>
      <c r="K1" s="6"/>
      <c r="L1" s="4"/>
      <c r="M1" s="4"/>
      <c r="N1" s="5"/>
      <c r="O1" s="6"/>
      <c r="P1" s="4"/>
      <c r="Q1" s="4"/>
      <c r="R1" s="5"/>
    </row>
    <row r="2" customFormat="false" ht="12.75" hidden="false" customHeight="false" outlineLevel="0" collapsed="false">
      <c r="A2" s="7" t="s">
        <v>1</v>
      </c>
      <c r="B2" s="7"/>
      <c r="C2" s="8" t="n">
        <v>1</v>
      </c>
      <c r="D2" s="8"/>
      <c r="E2" s="8"/>
      <c r="F2" s="8"/>
      <c r="G2" s="8" t="n">
        <v>0.8</v>
      </c>
      <c r="H2" s="8"/>
      <c r="I2" s="8"/>
      <c r="J2" s="8"/>
      <c r="K2" s="8" t="n">
        <v>0.7</v>
      </c>
      <c r="L2" s="8"/>
      <c r="M2" s="8"/>
      <c r="N2" s="8"/>
      <c r="O2" s="8" t="n">
        <v>0.3</v>
      </c>
      <c r="P2" s="8"/>
      <c r="Q2" s="8"/>
      <c r="R2" s="8"/>
    </row>
    <row r="3" customFormat="false" ht="12.75" hidden="false" customHeight="false" outlineLevel="0" collapsed="false">
      <c r="A3" s="9" t="s">
        <v>2</v>
      </c>
      <c r="B3" s="9" t="s">
        <v>0</v>
      </c>
      <c r="C3" s="10" t="s">
        <v>3</v>
      </c>
      <c r="D3" s="10"/>
      <c r="E3" s="11" t="s">
        <v>4</v>
      </c>
      <c r="F3" s="11"/>
      <c r="G3" s="10" t="s">
        <v>3</v>
      </c>
      <c r="H3" s="10"/>
      <c r="I3" s="11" t="s">
        <v>4</v>
      </c>
      <c r="J3" s="11"/>
      <c r="K3" s="10" t="s">
        <v>3</v>
      </c>
      <c r="L3" s="10"/>
      <c r="M3" s="11" t="s">
        <v>4</v>
      </c>
      <c r="N3" s="11"/>
      <c r="O3" s="10" t="s">
        <v>3</v>
      </c>
      <c r="P3" s="10"/>
      <c r="Q3" s="11" t="s">
        <v>4</v>
      </c>
      <c r="R3" s="11"/>
    </row>
    <row r="4" customFormat="false" ht="12.75" hidden="false" customHeight="false" outlineLevel="0" collapsed="false">
      <c r="A4" s="9"/>
      <c r="B4" s="9"/>
      <c r="C4" s="10" t="s">
        <v>0</v>
      </c>
      <c r="D4" s="10" t="s">
        <v>2</v>
      </c>
      <c r="E4" s="11" t="s">
        <v>0</v>
      </c>
      <c r="F4" s="11" t="s">
        <v>2</v>
      </c>
      <c r="G4" s="10" t="s">
        <v>0</v>
      </c>
      <c r="H4" s="10" t="s">
        <v>2</v>
      </c>
      <c r="I4" s="11" t="s">
        <v>0</v>
      </c>
      <c r="J4" s="11" t="s">
        <v>2</v>
      </c>
      <c r="K4" s="10" t="s">
        <v>0</v>
      </c>
      <c r="L4" s="10" t="s">
        <v>2</v>
      </c>
      <c r="M4" s="11" t="s">
        <v>0</v>
      </c>
      <c r="N4" s="11" t="s">
        <v>2</v>
      </c>
      <c r="O4" s="10" t="s">
        <v>0</v>
      </c>
      <c r="P4" s="10" t="s">
        <v>2</v>
      </c>
      <c r="Q4" s="11" t="s">
        <v>0</v>
      </c>
      <c r="R4" s="11" t="s">
        <v>2</v>
      </c>
    </row>
    <row r="5" customFormat="false" ht="12.75" hidden="false" customHeight="false" outlineLevel="0" collapsed="false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U5" s="13"/>
    </row>
    <row r="6" customFormat="false" ht="12.75" hidden="false" customHeight="false" outlineLevel="0" collapsed="false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customFormat="false" ht="12.75" hidden="false" customHeight="false" outlineLevel="0" collapsed="false">
      <c r="A7" s="15" t="n">
        <f aca="false">B7*$B$1</f>
        <v>84447.05</v>
      </c>
      <c r="B7" s="16" t="n">
        <v>1</v>
      </c>
      <c r="C7" s="17" t="n">
        <f aca="false">B7*0.22</f>
        <v>0.22</v>
      </c>
      <c r="D7" s="15" t="n">
        <f aca="false">C7*$B$1</f>
        <v>18578.351</v>
      </c>
      <c r="E7" s="17" t="n">
        <f aca="false">B7*0.33</f>
        <v>0.33</v>
      </c>
      <c r="F7" s="15" t="n">
        <f aca="false">E7*$B$1</f>
        <v>27867.5265</v>
      </c>
      <c r="G7" s="18" t="n">
        <f aca="false">C7*0.8</f>
        <v>0.176</v>
      </c>
      <c r="H7" s="15" t="n">
        <f aca="false">D7*0.8</f>
        <v>14862.6808</v>
      </c>
      <c r="I7" s="18" t="n">
        <f aca="false">E7*0.8</f>
        <v>0.264</v>
      </c>
      <c r="J7" s="15" t="n">
        <f aca="false">F7*0.8</f>
        <v>22294.0212</v>
      </c>
      <c r="K7" s="18" t="n">
        <f aca="false">C7*0.7</f>
        <v>0.154</v>
      </c>
      <c r="L7" s="15" t="n">
        <f aca="false">D7*0.7</f>
        <v>13004.8457</v>
      </c>
      <c r="M7" s="18" t="n">
        <f aca="false">E7*0.7</f>
        <v>0.231</v>
      </c>
      <c r="N7" s="15" t="n">
        <f aca="false">F7*0.7</f>
        <v>19507.26855</v>
      </c>
      <c r="O7" s="18" t="n">
        <f aca="false">C7*0.3</f>
        <v>0.066</v>
      </c>
      <c r="P7" s="15" t="n">
        <f aca="false">D7*0.3</f>
        <v>5573.5053</v>
      </c>
      <c r="Q7" s="18" t="n">
        <f aca="false">E7*0.3</f>
        <v>0.099</v>
      </c>
      <c r="R7" s="15" t="n">
        <f aca="false">F7*0.3</f>
        <v>8360.25795</v>
      </c>
    </row>
    <row r="8" customFormat="false" ht="12.75" hidden="false" customHeight="false" outlineLevel="0" collapsed="false">
      <c r="A8" s="19" t="n">
        <f aca="false">B8*$B$1</f>
        <v>190005.8625</v>
      </c>
      <c r="B8" s="20" t="n">
        <v>2.25</v>
      </c>
      <c r="C8" s="20" t="n">
        <f aca="false">B8*0.22</f>
        <v>0.495</v>
      </c>
      <c r="D8" s="19" t="n">
        <f aca="false">C8*$B$1</f>
        <v>41801.28975</v>
      </c>
      <c r="E8" s="20" t="n">
        <f aca="false">B8*0.33</f>
        <v>0.7425</v>
      </c>
      <c r="F8" s="19" t="n">
        <f aca="false">E8*$B$1</f>
        <v>62701.934625</v>
      </c>
      <c r="G8" s="21" t="n">
        <f aca="false">C8*0.8</f>
        <v>0.396</v>
      </c>
      <c r="H8" s="19" t="n">
        <f aca="false">D8*0.8</f>
        <v>33441.0318</v>
      </c>
      <c r="I8" s="21" t="n">
        <f aca="false">E8*0.8</f>
        <v>0.594</v>
      </c>
      <c r="J8" s="19" t="n">
        <f aca="false">F8*0.8</f>
        <v>50161.5477</v>
      </c>
      <c r="K8" s="21" t="n">
        <f aca="false">C8*0.7</f>
        <v>0.3465</v>
      </c>
      <c r="L8" s="19" t="n">
        <f aca="false">D8*0.7</f>
        <v>29260.902825</v>
      </c>
      <c r="M8" s="21" t="n">
        <f aca="false">E8*0.7</f>
        <v>0.51975</v>
      </c>
      <c r="N8" s="19" t="n">
        <f aca="false">F8*0.7</f>
        <v>43891.3542375</v>
      </c>
      <c r="O8" s="21" t="n">
        <f aca="false">C8*0.3</f>
        <v>0.1485</v>
      </c>
      <c r="P8" s="19" t="n">
        <f aca="false">D8*0.3</f>
        <v>12540.386925</v>
      </c>
      <c r="Q8" s="21" t="n">
        <f aca="false">E8*0.3</f>
        <v>0.22275</v>
      </c>
      <c r="R8" s="19" t="n">
        <f aca="false">F8*0.3</f>
        <v>18810.5803875</v>
      </c>
    </row>
    <row r="9" customFormat="false" ht="12.75" hidden="false" customHeight="false" outlineLevel="0" collapsed="false">
      <c r="A9" s="22" t="n">
        <f aca="false">B9*$B$1</f>
        <v>295564.675</v>
      </c>
      <c r="B9" s="23" t="n">
        <v>3.5</v>
      </c>
      <c r="C9" s="23" t="n">
        <f aca="false">B9*0.22</f>
        <v>0.77</v>
      </c>
      <c r="D9" s="22" t="n">
        <f aca="false">C9*$B$1</f>
        <v>65024.2285</v>
      </c>
      <c r="E9" s="23" t="n">
        <f aca="false">B9*0.33</f>
        <v>1.155</v>
      </c>
      <c r="F9" s="22" t="n">
        <f aca="false">E9*$B$1</f>
        <v>97536.34275</v>
      </c>
      <c r="G9" s="24" t="n">
        <f aca="false">C9*0.8</f>
        <v>0.616</v>
      </c>
      <c r="H9" s="22" t="n">
        <f aca="false">D9*0.8</f>
        <v>52019.3828</v>
      </c>
      <c r="I9" s="24" t="n">
        <f aca="false">E9*0.8</f>
        <v>0.924</v>
      </c>
      <c r="J9" s="22" t="n">
        <f aca="false">F9*0.8</f>
        <v>78029.0742</v>
      </c>
      <c r="K9" s="24" t="n">
        <f aca="false">C9*0.7</f>
        <v>0.539</v>
      </c>
      <c r="L9" s="22" t="n">
        <f aca="false">D9*0.7</f>
        <v>45516.95995</v>
      </c>
      <c r="M9" s="24" t="n">
        <f aca="false">E9*0.7</f>
        <v>0.8085</v>
      </c>
      <c r="N9" s="22" t="n">
        <f aca="false">F9*0.7</f>
        <v>68275.439925</v>
      </c>
      <c r="O9" s="24" t="n">
        <f aca="false">C9*0.3</f>
        <v>0.231</v>
      </c>
      <c r="P9" s="22" t="n">
        <f aca="false">D9*0.3</f>
        <v>19507.26855</v>
      </c>
      <c r="Q9" s="24" t="n">
        <f aca="false">E9*0.3</f>
        <v>0.3465</v>
      </c>
      <c r="R9" s="22" t="n">
        <f aca="false">F9*0.3</f>
        <v>29260.902825</v>
      </c>
    </row>
    <row r="10" customFormat="false" ht="12.75" hidden="false" customHeight="false" outlineLevel="0" collapsed="false">
      <c r="A10" s="19" t="n">
        <f aca="false">B10*$B$1</f>
        <v>401123.4875</v>
      </c>
      <c r="B10" s="20" t="n">
        <v>4.75</v>
      </c>
      <c r="C10" s="20" t="n">
        <f aca="false">B10*0.22</f>
        <v>1.045</v>
      </c>
      <c r="D10" s="19" t="n">
        <f aca="false">C10*$B$1</f>
        <v>88247.16725</v>
      </c>
      <c r="E10" s="20" t="n">
        <f aca="false">B10*0.33</f>
        <v>1.5675</v>
      </c>
      <c r="F10" s="19" t="n">
        <f aca="false">E10*$B$1</f>
        <v>132370.750875</v>
      </c>
      <c r="G10" s="21" t="n">
        <f aca="false">C10*0.8</f>
        <v>0.836</v>
      </c>
      <c r="H10" s="19" t="n">
        <f aca="false">D10*0.8</f>
        <v>70597.7338</v>
      </c>
      <c r="I10" s="21" t="n">
        <f aca="false">E10*0.8</f>
        <v>1.254</v>
      </c>
      <c r="J10" s="19" t="n">
        <f aca="false">F10*0.8</f>
        <v>105896.6007</v>
      </c>
      <c r="K10" s="21" t="n">
        <f aca="false">C10*0.7</f>
        <v>0.7315</v>
      </c>
      <c r="L10" s="19" t="n">
        <f aca="false">D10*0.7</f>
        <v>61773.017075</v>
      </c>
      <c r="M10" s="21" t="n">
        <f aca="false">E10*0.7</f>
        <v>1.09725</v>
      </c>
      <c r="N10" s="19" t="n">
        <f aca="false">F10*0.7</f>
        <v>92659.5256125</v>
      </c>
      <c r="O10" s="21" t="n">
        <f aca="false">C10*0.3</f>
        <v>0.3135</v>
      </c>
      <c r="P10" s="19" t="n">
        <f aca="false">D10*0.3</f>
        <v>26474.150175</v>
      </c>
      <c r="Q10" s="21" t="n">
        <f aca="false">E10*0.3</f>
        <v>0.47025</v>
      </c>
      <c r="R10" s="19" t="n">
        <f aca="false">F10*0.3</f>
        <v>39711.2252625</v>
      </c>
    </row>
    <row r="11" customFormat="false" ht="12.75" hidden="false" customHeight="false" outlineLevel="0" collapsed="false">
      <c r="A11" s="22" t="n">
        <f aca="false">B11*$B$1</f>
        <v>506682.3</v>
      </c>
      <c r="B11" s="23" t="n">
        <v>6</v>
      </c>
      <c r="C11" s="23" t="n">
        <f aca="false">B11*0.22</f>
        <v>1.32</v>
      </c>
      <c r="D11" s="22" t="n">
        <f aca="false">C11*$B$1</f>
        <v>111470.106</v>
      </c>
      <c r="E11" s="23" t="n">
        <f aca="false">B11*0.33</f>
        <v>1.98</v>
      </c>
      <c r="F11" s="22" t="n">
        <f aca="false">E11*$B$1</f>
        <v>167205.159</v>
      </c>
      <c r="G11" s="24" t="n">
        <f aca="false">C11*0.8</f>
        <v>1.056</v>
      </c>
      <c r="H11" s="22" t="n">
        <f aca="false">D11*0.8</f>
        <v>89176.0848</v>
      </c>
      <c r="I11" s="24" t="n">
        <f aca="false">E11*0.8</f>
        <v>1.584</v>
      </c>
      <c r="J11" s="22" t="n">
        <f aca="false">F11*0.8</f>
        <v>133764.1272</v>
      </c>
      <c r="K11" s="24" t="n">
        <f aca="false">C11*0.7</f>
        <v>0.924</v>
      </c>
      <c r="L11" s="22" t="n">
        <f aca="false">D11*0.7</f>
        <v>78029.0742</v>
      </c>
      <c r="M11" s="24" t="n">
        <f aca="false">E11*0.7</f>
        <v>1.386</v>
      </c>
      <c r="N11" s="22" t="n">
        <f aca="false">F11*0.7</f>
        <v>117043.6113</v>
      </c>
      <c r="O11" s="24" t="n">
        <f aca="false">C11*0.3</f>
        <v>0.396</v>
      </c>
      <c r="P11" s="22" t="n">
        <f aca="false">D11*0.3</f>
        <v>33441.0318</v>
      </c>
      <c r="Q11" s="24" t="n">
        <f aca="false">E11*0.3</f>
        <v>0.594</v>
      </c>
      <c r="R11" s="22" t="n">
        <f aca="false">F11*0.3</f>
        <v>50161.5477</v>
      </c>
    </row>
    <row r="12" customFormat="false" ht="12.75" hidden="false" customHeight="false" outlineLevel="0" collapsed="false">
      <c r="A12" s="19" t="n">
        <f aca="false">B12*$B$1</f>
        <v>612241.1125</v>
      </c>
      <c r="B12" s="20" t="n">
        <v>7.25</v>
      </c>
      <c r="C12" s="20" t="n">
        <f aca="false">B12*0.22</f>
        <v>1.595</v>
      </c>
      <c r="D12" s="19" t="n">
        <f aca="false">C12*$B$1</f>
        <v>134693.04475</v>
      </c>
      <c r="E12" s="20" t="n">
        <f aca="false">B12*0.33</f>
        <v>2.3925</v>
      </c>
      <c r="F12" s="19" t="n">
        <f aca="false">E12*$B$1</f>
        <v>202039.567125</v>
      </c>
      <c r="G12" s="21" t="n">
        <f aca="false">C12*0.8</f>
        <v>1.276</v>
      </c>
      <c r="H12" s="19" t="n">
        <f aca="false">D12*0.8</f>
        <v>107754.4358</v>
      </c>
      <c r="I12" s="21" t="n">
        <f aca="false">E12*0.8</f>
        <v>1.914</v>
      </c>
      <c r="J12" s="19" t="n">
        <f aca="false">F12*0.8</f>
        <v>161631.6537</v>
      </c>
      <c r="K12" s="21" t="n">
        <f aca="false">C12*0.7</f>
        <v>1.1165</v>
      </c>
      <c r="L12" s="19" t="n">
        <f aca="false">D12*0.7</f>
        <v>94285.131325</v>
      </c>
      <c r="M12" s="21" t="n">
        <f aca="false">E12*0.7</f>
        <v>1.67475</v>
      </c>
      <c r="N12" s="19" t="n">
        <f aca="false">F12*0.7</f>
        <v>141427.6969875</v>
      </c>
      <c r="O12" s="21" t="n">
        <f aca="false">C12*0.3</f>
        <v>0.4785</v>
      </c>
      <c r="P12" s="19" t="n">
        <f aca="false">D12*0.3</f>
        <v>40407.913425</v>
      </c>
      <c r="Q12" s="21" t="n">
        <f aca="false">E12*0.3</f>
        <v>0.71775</v>
      </c>
      <c r="R12" s="19" t="n">
        <f aca="false">F12*0.3</f>
        <v>60611.8701375</v>
      </c>
    </row>
    <row r="13" customFormat="false" ht="12.75" hidden="false" customHeight="false" outlineLevel="0" collapsed="false">
      <c r="A13" s="22" t="n">
        <f aca="false">B13*$B$1</f>
        <v>717799.925</v>
      </c>
      <c r="B13" s="23" t="n">
        <v>8.5</v>
      </c>
      <c r="C13" s="23" t="n">
        <f aca="false">B13*0.22</f>
        <v>1.87</v>
      </c>
      <c r="D13" s="22" t="n">
        <f aca="false">C13*$B$1</f>
        <v>157915.9835</v>
      </c>
      <c r="E13" s="23" t="n">
        <f aca="false">B13*0.33</f>
        <v>2.805</v>
      </c>
      <c r="F13" s="22" t="n">
        <f aca="false">E13*$B$1</f>
        <v>236873.97525</v>
      </c>
      <c r="G13" s="24" t="n">
        <f aca="false">C13*0.8</f>
        <v>1.496</v>
      </c>
      <c r="H13" s="22" t="n">
        <f aca="false">D13*0.8</f>
        <v>126332.7868</v>
      </c>
      <c r="I13" s="24" t="n">
        <f aca="false">E13*0.8</f>
        <v>2.244</v>
      </c>
      <c r="J13" s="22" t="n">
        <f aca="false">F13*0.8</f>
        <v>189499.1802</v>
      </c>
      <c r="K13" s="24" t="n">
        <f aca="false">C13*0.7</f>
        <v>1.309</v>
      </c>
      <c r="L13" s="22" t="n">
        <f aca="false">D13*0.7</f>
        <v>110541.18845</v>
      </c>
      <c r="M13" s="24" t="n">
        <f aca="false">E13*0.7</f>
        <v>1.9635</v>
      </c>
      <c r="N13" s="22" t="n">
        <f aca="false">F13*0.7</f>
        <v>165811.782675</v>
      </c>
      <c r="O13" s="24" t="n">
        <f aca="false">C13*0.3</f>
        <v>0.561</v>
      </c>
      <c r="P13" s="22" t="n">
        <f aca="false">D13*0.3</f>
        <v>47374.79505</v>
      </c>
      <c r="Q13" s="24" t="n">
        <f aca="false">E13*0.3</f>
        <v>0.8415</v>
      </c>
      <c r="R13" s="22" t="n">
        <f aca="false">F13*0.3</f>
        <v>71062.192575</v>
      </c>
    </row>
    <row r="14" customFormat="false" ht="12.75" hidden="false" customHeight="false" outlineLevel="0" collapsed="false">
      <c r="A14" s="19" t="n">
        <f aca="false">B14*$B$1</f>
        <v>823358.7375</v>
      </c>
      <c r="B14" s="20" t="n">
        <v>9.75</v>
      </c>
      <c r="C14" s="20" t="n">
        <f aca="false">B14*0.22</f>
        <v>2.145</v>
      </c>
      <c r="D14" s="19" t="n">
        <f aca="false">C14*$B$1</f>
        <v>181138.92225</v>
      </c>
      <c r="E14" s="20" t="n">
        <f aca="false">B14*0.33</f>
        <v>3.2175</v>
      </c>
      <c r="F14" s="19" t="n">
        <f aca="false">E14*$B$1</f>
        <v>271708.383375</v>
      </c>
      <c r="G14" s="21" t="n">
        <f aca="false">C14*0.8</f>
        <v>1.716</v>
      </c>
      <c r="H14" s="19" t="n">
        <f aca="false">D14*0.8</f>
        <v>144911.1378</v>
      </c>
      <c r="I14" s="21" t="n">
        <f aca="false">E14*0.8</f>
        <v>2.574</v>
      </c>
      <c r="J14" s="19" t="n">
        <f aca="false">F14*0.8</f>
        <v>217366.7067</v>
      </c>
      <c r="K14" s="21" t="n">
        <f aca="false">C14*0.7</f>
        <v>1.5015</v>
      </c>
      <c r="L14" s="19" t="n">
        <f aca="false">D14*0.7</f>
        <v>126797.245575</v>
      </c>
      <c r="M14" s="21" t="n">
        <f aca="false">E14*0.7</f>
        <v>2.25225</v>
      </c>
      <c r="N14" s="19" t="n">
        <f aca="false">F14*0.7</f>
        <v>190195.8683625</v>
      </c>
      <c r="O14" s="21" t="n">
        <f aca="false">C14*0.3</f>
        <v>0.6435</v>
      </c>
      <c r="P14" s="19" t="n">
        <f aca="false">D14*0.3</f>
        <v>54341.676675</v>
      </c>
      <c r="Q14" s="21" t="n">
        <f aca="false">E14*0.3</f>
        <v>0.96525</v>
      </c>
      <c r="R14" s="19" t="n">
        <f aca="false">F14*0.3</f>
        <v>81512.5150125</v>
      </c>
    </row>
    <row r="15" customFormat="false" ht="12.75" hidden="false" customHeight="false" outlineLevel="0" collapsed="false">
      <c r="A15" s="22" t="n">
        <f aca="false">B15*$B$1</f>
        <v>928917.55</v>
      </c>
      <c r="B15" s="23" t="n">
        <v>11</v>
      </c>
      <c r="C15" s="23" t="n">
        <f aca="false">B15*0.22</f>
        <v>2.42</v>
      </c>
      <c r="D15" s="22" t="n">
        <f aca="false">C15*$B$1</f>
        <v>204361.861</v>
      </c>
      <c r="E15" s="23" t="n">
        <f aca="false">B15*0.33</f>
        <v>3.63</v>
      </c>
      <c r="F15" s="22" t="n">
        <f aca="false">E15*$B$1</f>
        <v>306542.7915</v>
      </c>
      <c r="G15" s="24" t="n">
        <f aca="false">C15*0.8</f>
        <v>1.936</v>
      </c>
      <c r="H15" s="22" t="n">
        <f aca="false">D15*0.8</f>
        <v>163489.4888</v>
      </c>
      <c r="I15" s="24" t="n">
        <f aca="false">E15*0.8</f>
        <v>2.904</v>
      </c>
      <c r="J15" s="22" t="n">
        <f aca="false">F15*0.8</f>
        <v>245234.2332</v>
      </c>
      <c r="K15" s="24" t="n">
        <f aca="false">C15*0.7</f>
        <v>1.694</v>
      </c>
      <c r="L15" s="22" t="n">
        <f aca="false">D15*0.7</f>
        <v>143053.3027</v>
      </c>
      <c r="M15" s="24" t="n">
        <f aca="false">E15*0.7</f>
        <v>2.541</v>
      </c>
      <c r="N15" s="22" t="n">
        <f aca="false">F15*0.7</f>
        <v>214579.95405</v>
      </c>
      <c r="O15" s="24" t="n">
        <f aca="false">C15*0.3</f>
        <v>0.726</v>
      </c>
      <c r="P15" s="22" t="n">
        <f aca="false">D15*0.3</f>
        <v>61308.5583</v>
      </c>
      <c r="Q15" s="24" t="n">
        <f aca="false">E15*0.3</f>
        <v>1.089</v>
      </c>
      <c r="R15" s="22" t="n">
        <f aca="false">F15*0.3</f>
        <v>91962.83745</v>
      </c>
    </row>
    <row r="16" customFormat="false" ht="12.75" hidden="false" customHeight="false" outlineLevel="0" collapsed="false">
      <c r="A16" s="19" t="n">
        <f aca="false">B16*$B$1</f>
        <v>1034476.3625</v>
      </c>
      <c r="B16" s="20" t="n">
        <v>12.25</v>
      </c>
      <c r="C16" s="20" t="n">
        <f aca="false">B16*0.22</f>
        <v>2.695</v>
      </c>
      <c r="D16" s="19" t="n">
        <f aca="false">C16*$B$1</f>
        <v>227584.79975</v>
      </c>
      <c r="E16" s="20" t="n">
        <f aca="false">B16*0.33</f>
        <v>4.0425</v>
      </c>
      <c r="F16" s="19" t="n">
        <f aca="false">E16*$B$1</f>
        <v>341377.199625</v>
      </c>
      <c r="G16" s="21" t="n">
        <f aca="false">C16*0.8</f>
        <v>2.156</v>
      </c>
      <c r="H16" s="19" t="n">
        <f aca="false">D16*0.8</f>
        <v>182067.8398</v>
      </c>
      <c r="I16" s="21" t="n">
        <f aca="false">E16*0.8</f>
        <v>3.234</v>
      </c>
      <c r="J16" s="19" t="n">
        <f aca="false">F16*0.8</f>
        <v>273101.7597</v>
      </c>
      <c r="K16" s="21" t="n">
        <f aca="false">C16*0.7</f>
        <v>1.8865</v>
      </c>
      <c r="L16" s="19" t="n">
        <f aca="false">D16*0.7</f>
        <v>159309.359825</v>
      </c>
      <c r="M16" s="21" t="n">
        <f aca="false">E16*0.7</f>
        <v>2.82975</v>
      </c>
      <c r="N16" s="19" t="n">
        <f aca="false">F16*0.7</f>
        <v>238964.0397375</v>
      </c>
      <c r="O16" s="21" t="n">
        <f aca="false">C16*0.3</f>
        <v>0.8085</v>
      </c>
      <c r="P16" s="19" t="n">
        <f aca="false">D16*0.3</f>
        <v>68275.439925</v>
      </c>
      <c r="Q16" s="21" t="n">
        <f aca="false">E16*0.3</f>
        <v>1.21275</v>
      </c>
      <c r="R16" s="19" t="n">
        <f aca="false">F16*0.3</f>
        <v>102413.1598875</v>
      </c>
    </row>
    <row r="17" customFormat="false" ht="12.75" hidden="false" customHeight="false" outlineLevel="0" collapsed="false">
      <c r="A17" s="22" t="n">
        <f aca="false">B17*$B$1</f>
        <v>1140035.175</v>
      </c>
      <c r="B17" s="23" t="n">
        <v>13.5</v>
      </c>
      <c r="C17" s="23" t="n">
        <f aca="false">B17*0.22</f>
        <v>2.97</v>
      </c>
      <c r="D17" s="22" t="n">
        <f aca="false">C17*$B$1</f>
        <v>250807.7385</v>
      </c>
      <c r="E17" s="23" t="n">
        <f aca="false">B17*0.33</f>
        <v>4.455</v>
      </c>
      <c r="F17" s="22" t="n">
        <f aca="false">E17*$B$1</f>
        <v>376211.60775</v>
      </c>
      <c r="G17" s="24" t="n">
        <f aca="false">C17*0.8</f>
        <v>2.376</v>
      </c>
      <c r="H17" s="22" t="n">
        <f aca="false">D17*0.8</f>
        <v>200646.1908</v>
      </c>
      <c r="I17" s="24" t="n">
        <f aca="false">E17*0.8</f>
        <v>3.564</v>
      </c>
      <c r="J17" s="22" t="n">
        <f aca="false">F17*0.8</f>
        <v>300969.2862</v>
      </c>
      <c r="K17" s="24" t="n">
        <f aca="false">C17*0.7</f>
        <v>2.079</v>
      </c>
      <c r="L17" s="22" t="n">
        <f aca="false">D17*0.7</f>
        <v>175565.41695</v>
      </c>
      <c r="M17" s="24" t="n">
        <f aca="false">E17*0.7</f>
        <v>3.1185</v>
      </c>
      <c r="N17" s="22" t="n">
        <f aca="false">F17*0.7</f>
        <v>263348.125425</v>
      </c>
      <c r="O17" s="24" t="n">
        <f aca="false">C17*0.3</f>
        <v>0.891</v>
      </c>
      <c r="P17" s="22" t="n">
        <f aca="false">D17*0.3</f>
        <v>75242.32155</v>
      </c>
      <c r="Q17" s="24" t="n">
        <f aca="false">E17*0.3</f>
        <v>1.3365</v>
      </c>
      <c r="R17" s="22" t="n">
        <f aca="false">F17*0.3</f>
        <v>112863.482325</v>
      </c>
    </row>
    <row r="18" customFormat="false" ht="12.75" hidden="false" customHeight="false" outlineLevel="0" collapsed="false">
      <c r="A18" s="25" t="n">
        <f aca="false">B18*$B$1</f>
        <v>1266705.75</v>
      </c>
      <c r="B18" s="26" t="n">
        <v>15</v>
      </c>
      <c r="C18" s="27" t="n">
        <f aca="false">B18*0.22</f>
        <v>3.3</v>
      </c>
      <c r="D18" s="25" t="n">
        <f aca="false">C18*$B$1</f>
        <v>278675.265</v>
      </c>
      <c r="E18" s="27" t="n">
        <f aca="false">B18*0.33</f>
        <v>4.95</v>
      </c>
      <c r="F18" s="25" t="n">
        <f aca="false">E18*$B$1</f>
        <v>418012.8975</v>
      </c>
      <c r="G18" s="28" t="n">
        <f aca="false">C18*0.8</f>
        <v>2.64</v>
      </c>
      <c r="H18" s="25" t="n">
        <f aca="false">D18*0.8</f>
        <v>222940.212</v>
      </c>
      <c r="I18" s="28" t="n">
        <f aca="false">E18*0.8</f>
        <v>3.96</v>
      </c>
      <c r="J18" s="25" t="n">
        <f aca="false">F18*0.8</f>
        <v>334410.318</v>
      </c>
      <c r="K18" s="28" t="n">
        <f aca="false">C18*0.7</f>
        <v>2.31</v>
      </c>
      <c r="L18" s="25" t="n">
        <f aca="false">D18*0.7</f>
        <v>195072.6855</v>
      </c>
      <c r="M18" s="28" t="n">
        <f aca="false">E18*0.7</f>
        <v>3.465</v>
      </c>
      <c r="N18" s="25" t="n">
        <f aca="false">F18*0.7</f>
        <v>292609.02825</v>
      </c>
      <c r="O18" s="28" t="n">
        <f aca="false">C18*0.3</f>
        <v>0.99</v>
      </c>
      <c r="P18" s="25" t="n">
        <f aca="false">D18*0.3</f>
        <v>83602.5795</v>
      </c>
      <c r="Q18" s="28" t="n">
        <f aca="false">E18*0.3</f>
        <v>1.485</v>
      </c>
      <c r="R18" s="25" t="n">
        <f aca="false">F18*0.3</f>
        <v>125403.86925</v>
      </c>
    </row>
    <row r="20" customFormat="false" ht="12.75" hidden="false" customHeight="false" outlineLevel="0" collapsed="false">
      <c r="A20" s="14" t="s">
        <v>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customFormat="false" ht="12.75" hidden="false" customHeight="false" outlineLevel="0" collapsed="false">
      <c r="A21" s="15" t="n">
        <f aca="false">B21*$B$1</f>
        <v>1351152.8</v>
      </c>
      <c r="B21" s="16" t="n">
        <v>16</v>
      </c>
      <c r="C21" s="17" t="n">
        <f aca="false">((B21-15)*0.2)+(15*0.33)</f>
        <v>5.15</v>
      </c>
      <c r="D21" s="15" t="n">
        <f aca="false">C21*$B$1</f>
        <v>434902.3075</v>
      </c>
      <c r="E21" s="17" t="n">
        <f aca="false">((B21-15)*0.26)+(15*0.33)</f>
        <v>5.21</v>
      </c>
      <c r="F21" s="15" t="n">
        <f aca="false">E21*$B$1</f>
        <v>439969.1305</v>
      </c>
      <c r="G21" s="18" t="n">
        <f aca="false">C21*0.8</f>
        <v>4.12</v>
      </c>
      <c r="H21" s="15" t="n">
        <f aca="false">D21*0.8</f>
        <v>347921.846</v>
      </c>
      <c r="I21" s="18" t="n">
        <f aca="false">E21*0.8</f>
        <v>4.168</v>
      </c>
      <c r="J21" s="15" t="n">
        <f aca="false">F21*0.8</f>
        <v>351975.3044</v>
      </c>
      <c r="K21" s="18" t="n">
        <f aca="false">C21*0.7</f>
        <v>3.605</v>
      </c>
      <c r="L21" s="15" t="n">
        <f aca="false">D21*0.7</f>
        <v>304431.61525</v>
      </c>
      <c r="M21" s="18" t="n">
        <f aca="false">E21*0.7</f>
        <v>3.647</v>
      </c>
      <c r="N21" s="15" t="n">
        <f aca="false">F21*0.7</f>
        <v>307978.39135</v>
      </c>
      <c r="O21" s="18" t="n">
        <f aca="false">C21*0.3</f>
        <v>1.545</v>
      </c>
      <c r="P21" s="15" t="n">
        <f aca="false">D21*0.3</f>
        <v>130470.69225</v>
      </c>
      <c r="Q21" s="18" t="n">
        <f aca="false">E21*0.3</f>
        <v>1.563</v>
      </c>
      <c r="R21" s="15" t="n">
        <f aca="false">F21*0.3</f>
        <v>131990.73915</v>
      </c>
    </row>
    <row r="22" customFormat="false" ht="12.75" hidden="false" customHeight="false" outlineLevel="0" collapsed="false">
      <c r="A22" s="19" t="n">
        <f aca="false">B22*$B$1</f>
        <v>1726942.1725</v>
      </c>
      <c r="B22" s="20" t="n">
        <v>20.45</v>
      </c>
      <c r="C22" s="20" t="n">
        <f aca="false">((B22-15)*0.2)+(15*0.33)</f>
        <v>6.04</v>
      </c>
      <c r="D22" s="19" t="n">
        <f aca="false">C22*$B$1</f>
        <v>510060.182</v>
      </c>
      <c r="E22" s="20" t="n">
        <f aca="false">((B22-15)*0.26)+(15*0.33)</f>
        <v>6.367</v>
      </c>
      <c r="F22" s="19" t="n">
        <f aca="false">E22*$B$1</f>
        <v>537674.36735</v>
      </c>
      <c r="G22" s="21" t="n">
        <f aca="false">C22*0.8</f>
        <v>4.832</v>
      </c>
      <c r="H22" s="19" t="n">
        <f aca="false">D22*0.8</f>
        <v>408048.1456</v>
      </c>
      <c r="I22" s="21" t="n">
        <f aca="false">E22*0.8</f>
        <v>5.0936</v>
      </c>
      <c r="J22" s="19" t="n">
        <f aca="false">F22*0.8</f>
        <v>430139.49388</v>
      </c>
      <c r="K22" s="21" t="n">
        <f aca="false">C22*0.7</f>
        <v>4.228</v>
      </c>
      <c r="L22" s="19" t="n">
        <f aca="false">D22*0.7</f>
        <v>357042.1274</v>
      </c>
      <c r="M22" s="21" t="n">
        <f aca="false">E22*0.7</f>
        <v>4.4569</v>
      </c>
      <c r="N22" s="19" t="n">
        <f aca="false">F22*0.7</f>
        <v>376372.057145</v>
      </c>
      <c r="O22" s="21" t="n">
        <f aca="false">C22*0.3</f>
        <v>1.812</v>
      </c>
      <c r="P22" s="19" t="n">
        <f aca="false">D22*0.3</f>
        <v>153018.0546</v>
      </c>
      <c r="Q22" s="21" t="n">
        <f aca="false">E22*0.3</f>
        <v>1.9101</v>
      </c>
      <c r="R22" s="19" t="n">
        <f aca="false">F22*0.3</f>
        <v>161302.310205</v>
      </c>
    </row>
    <row r="23" customFormat="false" ht="12.75" hidden="false" customHeight="false" outlineLevel="0" collapsed="false">
      <c r="A23" s="22" t="n">
        <f aca="false">B23*$B$1</f>
        <v>2014062.1425</v>
      </c>
      <c r="B23" s="20" t="n">
        <v>23.85</v>
      </c>
      <c r="C23" s="23" t="n">
        <f aca="false">((B23-15)*0.2)+(15*0.33)</f>
        <v>6.72</v>
      </c>
      <c r="D23" s="22" t="n">
        <f aca="false">C23*$B$1</f>
        <v>567484.176</v>
      </c>
      <c r="E23" s="23" t="n">
        <f aca="false">((B23-15)*0.26)+(15*0.33)</f>
        <v>7.251</v>
      </c>
      <c r="F23" s="22" t="n">
        <f aca="false">E23*$B$1</f>
        <v>612325.55955</v>
      </c>
      <c r="G23" s="24" t="n">
        <f aca="false">C23*0.8</f>
        <v>5.376</v>
      </c>
      <c r="H23" s="22" t="n">
        <f aca="false">D23*0.8</f>
        <v>453987.3408</v>
      </c>
      <c r="I23" s="24" t="n">
        <f aca="false">E23*0.8</f>
        <v>5.8008</v>
      </c>
      <c r="J23" s="22" t="n">
        <f aca="false">F23*0.8</f>
        <v>489860.44764</v>
      </c>
      <c r="K23" s="24" t="n">
        <f aca="false">C23*0.7</f>
        <v>4.704</v>
      </c>
      <c r="L23" s="22" t="n">
        <f aca="false">D23*0.7</f>
        <v>397238.9232</v>
      </c>
      <c r="M23" s="24" t="n">
        <f aca="false">E23*0.7</f>
        <v>5.0757</v>
      </c>
      <c r="N23" s="22" t="n">
        <f aca="false">F23*0.7</f>
        <v>428627.891685</v>
      </c>
      <c r="O23" s="24" t="n">
        <f aca="false">C23*0.3</f>
        <v>2.016</v>
      </c>
      <c r="P23" s="22" t="n">
        <f aca="false">D23*0.3</f>
        <v>170245.2528</v>
      </c>
      <c r="Q23" s="24" t="n">
        <f aca="false">E23*0.3</f>
        <v>2.1753</v>
      </c>
      <c r="R23" s="22" t="n">
        <f aca="false">F23*0.3</f>
        <v>183697.667865</v>
      </c>
    </row>
    <row r="24" customFormat="false" ht="12.75" hidden="false" customHeight="false" outlineLevel="0" collapsed="false">
      <c r="A24" s="19" t="n">
        <f aca="false">B24*$B$1</f>
        <v>2302026.583</v>
      </c>
      <c r="B24" s="20" t="n">
        <v>27.26</v>
      </c>
      <c r="C24" s="20" t="n">
        <f aca="false">((B24-15)*0.2)+(15*0.33)</f>
        <v>7.402</v>
      </c>
      <c r="D24" s="19" t="n">
        <f aca="false">C24*$B$1</f>
        <v>625077.0641</v>
      </c>
      <c r="E24" s="20" t="n">
        <f aca="false">((B24-15)*0.26)+(15*0.33)</f>
        <v>8.1376</v>
      </c>
      <c r="F24" s="19" t="n">
        <f aca="false">E24*$B$1</f>
        <v>687196.31408</v>
      </c>
      <c r="G24" s="21" t="n">
        <f aca="false">C24*0.8</f>
        <v>5.9216</v>
      </c>
      <c r="H24" s="19" t="n">
        <f aca="false">D24*0.8</f>
        <v>500061.65128</v>
      </c>
      <c r="I24" s="21" t="n">
        <f aca="false">E24*0.8</f>
        <v>6.51008</v>
      </c>
      <c r="J24" s="19" t="n">
        <f aca="false">F24*0.8</f>
        <v>549757.051264</v>
      </c>
      <c r="K24" s="21" t="n">
        <f aca="false">C24*0.7</f>
        <v>5.1814</v>
      </c>
      <c r="L24" s="19" t="n">
        <f aca="false">D24*0.7</f>
        <v>437553.94487</v>
      </c>
      <c r="M24" s="21" t="n">
        <f aca="false">E24*0.7</f>
        <v>5.69632</v>
      </c>
      <c r="N24" s="19" t="n">
        <f aca="false">F24*0.7</f>
        <v>481037.419856</v>
      </c>
      <c r="O24" s="21" t="n">
        <f aca="false">C24*0.3</f>
        <v>2.2206</v>
      </c>
      <c r="P24" s="19" t="n">
        <f aca="false">D24*0.3</f>
        <v>187523.11923</v>
      </c>
      <c r="Q24" s="21" t="n">
        <f aca="false">E24*0.3</f>
        <v>2.44128</v>
      </c>
      <c r="R24" s="19" t="n">
        <f aca="false">F24*0.3</f>
        <v>206158.894224</v>
      </c>
    </row>
    <row r="25" customFormat="false" ht="12.75" hidden="false" customHeight="false" outlineLevel="0" collapsed="false">
      <c r="A25" s="22" t="n">
        <f aca="false">B25*$B$1</f>
        <v>2589991.0235</v>
      </c>
      <c r="B25" s="20" t="n">
        <v>30.67</v>
      </c>
      <c r="C25" s="23" t="n">
        <f aca="false">((B25-15)*0.2)+(15*0.33)</f>
        <v>8.084</v>
      </c>
      <c r="D25" s="22" t="n">
        <f aca="false">C25*$B$1</f>
        <v>682669.9522</v>
      </c>
      <c r="E25" s="23" t="n">
        <f aca="false">((B25-15)*0.26)+(15*0.33)</f>
        <v>9.0242</v>
      </c>
      <c r="F25" s="22" t="n">
        <f aca="false">E25*$B$1</f>
        <v>762067.06861</v>
      </c>
      <c r="G25" s="24" t="n">
        <f aca="false">C25*0.8</f>
        <v>6.4672</v>
      </c>
      <c r="H25" s="22" t="n">
        <f aca="false">D25*0.8</f>
        <v>546135.96176</v>
      </c>
      <c r="I25" s="24" t="n">
        <f aca="false">E25*0.8</f>
        <v>7.21936</v>
      </c>
      <c r="J25" s="22" t="n">
        <f aca="false">F25*0.8</f>
        <v>609653.654888</v>
      </c>
      <c r="K25" s="24" t="n">
        <f aca="false">C25*0.7</f>
        <v>5.6588</v>
      </c>
      <c r="L25" s="22" t="n">
        <f aca="false">D25*0.7</f>
        <v>477868.96654</v>
      </c>
      <c r="M25" s="24" t="n">
        <f aca="false">E25*0.7</f>
        <v>6.31694</v>
      </c>
      <c r="N25" s="22" t="n">
        <f aca="false">F25*0.7</f>
        <v>533446.948027</v>
      </c>
      <c r="O25" s="24" t="n">
        <f aca="false">C25*0.3</f>
        <v>2.4252</v>
      </c>
      <c r="P25" s="22" t="n">
        <f aca="false">D25*0.3</f>
        <v>204800.98566</v>
      </c>
      <c r="Q25" s="24" t="n">
        <f aca="false">E25*0.3</f>
        <v>2.70726</v>
      </c>
      <c r="R25" s="22" t="n">
        <f aca="false">F25*0.3</f>
        <v>228620.120583</v>
      </c>
    </row>
    <row r="26" customFormat="false" ht="12.75" hidden="false" customHeight="false" outlineLevel="0" collapsed="false">
      <c r="A26" s="19" t="n">
        <f aca="false">B26*$B$1</f>
        <v>2877955.464</v>
      </c>
      <c r="B26" s="20" t="n">
        <v>34.08</v>
      </c>
      <c r="C26" s="20" t="n">
        <f aca="false">((B26-15)*0.2)+(15*0.33)</f>
        <v>8.766</v>
      </c>
      <c r="D26" s="19" t="n">
        <f aca="false">C26*$B$1</f>
        <v>740262.8403</v>
      </c>
      <c r="E26" s="20" t="n">
        <f aca="false">((B26-15)*0.26)+(15*0.33)</f>
        <v>9.9108</v>
      </c>
      <c r="F26" s="19" t="n">
        <f aca="false">E26*$B$1</f>
        <v>836937.82314</v>
      </c>
      <c r="G26" s="21" t="n">
        <f aca="false">C26*0.8</f>
        <v>7.0128</v>
      </c>
      <c r="H26" s="19" t="n">
        <f aca="false">D26*0.8</f>
        <v>592210.27224</v>
      </c>
      <c r="I26" s="21" t="n">
        <f aca="false">E26*0.8</f>
        <v>7.92864</v>
      </c>
      <c r="J26" s="19" t="n">
        <f aca="false">F26*0.8</f>
        <v>669550.258512</v>
      </c>
      <c r="K26" s="21" t="n">
        <f aca="false">C26*0.7</f>
        <v>6.1362</v>
      </c>
      <c r="L26" s="19" t="n">
        <f aca="false">D26*0.7</f>
        <v>518183.98821</v>
      </c>
      <c r="M26" s="21" t="n">
        <f aca="false">E26*0.7</f>
        <v>6.93756</v>
      </c>
      <c r="N26" s="19" t="n">
        <f aca="false">F26*0.7</f>
        <v>585856.476198</v>
      </c>
      <c r="O26" s="21" t="n">
        <f aca="false">C26*0.3</f>
        <v>2.6298</v>
      </c>
      <c r="P26" s="19" t="n">
        <f aca="false">D26*0.3</f>
        <v>222078.85209</v>
      </c>
      <c r="Q26" s="21" t="n">
        <f aca="false">E26*0.3</f>
        <v>2.97324</v>
      </c>
      <c r="R26" s="19" t="n">
        <f aca="false">F26*0.3</f>
        <v>251081.346942</v>
      </c>
    </row>
    <row r="27" customFormat="false" ht="12.75" hidden="false" customHeight="false" outlineLevel="0" collapsed="false">
      <c r="A27" s="22" t="n">
        <f aca="false">B27*$B$1</f>
        <v>3165919.9045</v>
      </c>
      <c r="B27" s="20" t="n">
        <v>37.49</v>
      </c>
      <c r="C27" s="23" t="n">
        <f aca="false">((B27-15)*0.2)+(15*0.33)</f>
        <v>9.448</v>
      </c>
      <c r="D27" s="22" t="n">
        <f aca="false">C27*$B$1</f>
        <v>797855.7284</v>
      </c>
      <c r="E27" s="23" t="n">
        <f aca="false">((B27-15)*0.26)+(15*0.33)</f>
        <v>10.7974</v>
      </c>
      <c r="F27" s="22" t="n">
        <f aca="false">E27*$B$1</f>
        <v>911808.57767</v>
      </c>
      <c r="G27" s="24" t="n">
        <f aca="false">C27*0.8</f>
        <v>7.5584</v>
      </c>
      <c r="H27" s="22" t="n">
        <f aca="false">D27*0.8</f>
        <v>638284.58272</v>
      </c>
      <c r="I27" s="24" t="n">
        <f aca="false">E27*0.8</f>
        <v>8.63792</v>
      </c>
      <c r="J27" s="22" t="n">
        <f aca="false">F27*0.8</f>
        <v>729446.862136</v>
      </c>
      <c r="K27" s="24" t="n">
        <f aca="false">C27*0.7</f>
        <v>6.6136</v>
      </c>
      <c r="L27" s="22" t="n">
        <f aca="false">D27*0.7</f>
        <v>558499.00988</v>
      </c>
      <c r="M27" s="24" t="n">
        <f aca="false">E27*0.7</f>
        <v>7.55818</v>
      </c>
      <c r="N27" s="22" t="n">
        <f aca="false">F27*0.7</f>
        <v>638266.004369</v>
      </c>
      <c r="O27" s="24" t="n">
        <f aca="false">C27*0.3</f>
        <v>2.8344</v>
      </c>
      <c r="P27" s="22" t="n">
        <f aca="false">D27*0.3</f>
        <v>239356.71852</v>
      </c>
      <c r="Q27" s="24" t="n">
        <f aca="false">E27*0.3</f>
        <v>3.23922</v>
      </c>
      <c r="R27" s="22" t="n">
        <f aca="false">F27*0.3</f>
        <v>273542.573301</v>
      </c>
    </row>
    <row r="28" customFormat="false" ht="12.75" hidden="false" customHeight="false" outlineLevel="0" collapsed="false">
      <c r="A28" s="25" t="n">
        <f aca="false">B28*$B$1</f>
        <v>3800117.25</v>
      </c>
      <c r="B28" s="26" t="n">
        <v>45</v>
      </c>
      <c r="C28" s="27" t="n">
        <f aca="false">((B28-15)*0.2)+(15*0.33)</f>
        <v>10.95</v>
      </c>
      <c r="D28" s="25" t="n">
        <f aca="false">C28*$B$1</f>
        <v>924695.1975</v>
      </c>
      <c r="E28" s="27" t="n">
        <f aca="false">((B28-15)*0.26)+(15*0.33)</f>
        <v>12.75</v>
      </c>
      <c r="F28" s="25" t="n">
        <f aca="false">E28*$B$1</f>
        <v>1076699.8875</v>
      </c>
      <c r="G28" s="28" t="n">
        <f aca="false">C28*0.8</f>
        <v>8.76</v>
      </c>
      <c r="H28" s="25" t="n">
        <f aca="false">D28*0.8</f>
        <v>739756.158</v>
      </c>
      <c r="I28" s="28" t="n">
        <f aca="false">E28*0.8</f>
        <v>10.2</v>
      </c>
      <c r="J28" s="25" t="n">
        <f aca="false">F28*0.8</f>
        <v>861359.91</v>
      </c>
      <c r="K28" s="28" t="n">
        <f aca="false">C28*0.7</f>
        <v>7.665</v>
      </c>
      <c r="L28" s="25" t="n">
        <f aca="false">D28*0.7</f>
        <v>647286.63825</v>
      </c>
      <c r="M28" s="28" t="n">
        <f aca="false">E28*0.7</f>
        <v>8.925</v>
      </c>
      <c r="N28" s="25" t="n">
        <f aca="false">F28*0.7</f>
        <v>753689.92125</v>
      </c>
      <c r="O28" s="28" t="n">
        <f aca="false">C28*0.3</f>
        <v>3.285</v>
      </c>
      <c r="P28" s="25" t="n">
        <f aca="false">D28*0.3</f>
        <v>277408.55925</v>
      </c>
      <c r="Q28" s="28" t="n">
        <f aca="false">E28*0.3</f>
        <v>3.825</v>
      </c>
      <c r="R28" s="25" t="n">
        <f aca="false">F28*0.3</f>
        <v>323009.96625</v>
      </c>
    </row>
    <row r="30" customFormat="false" ht="12.75" hidden="false" customHeight="false" outlineLevel="0" collapsed="false">
      <c r="A30" s="14" t="s">
        <v>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customFormat="false" ht="12.75" hidden="false" customHeight="false" outlineLevel="0" collapsed="false">
      <c r="A31" s="15" t="n">
        <f aca="false">B31*$B$1</f>
        <v>3884564.3</v>
      </c>
      <c r="B31" s="16" t="n">
        <v>46</v>
      </c>
      <c r="C31" s="17" t="n">
        <f aca="false">((B31-45)*0.18)+(45*0.26)</f>
        <v>11.88</v>
      </c>
      <c r="D31" s="15" t="n">
        <f aca="false">C31*$B$1</f>
        <v>1003230.954</v>
      </c>
      <c r="E31" s="17" t="n">
        <f aca="false">((B31-45)*0.24)+(45*0.26)</f>
        <v>11.94</v>
      </c>
      <c r="F31" s="15" t="n">
        <f aca="false">E31*$B$1</f>
        <v>1008297.777</v>
      </c>
      <c r="G31" s="18" t="n">
        <f aca="false">C31*0.8</f>
        <v>9.504</v>
      </c>
      <c r="H31" s="15" t="n">
        <f aca="false">D31*0.8</f>
        <v>802584.7632</v>
      </c>
      <c r="I31" s="18" t="n">
        <f aca="false">E31*0.8</f>
        <v>9.552</v>
      </c>
      <c r="J31" s="15" t="n">
        <f aca="false">F31*0.8</f>
        <v>806638.2216</v>
      </c>
      <c r="K31" s="18" t="n">
        <f aca="false">C31*0.7</f>
        <v>8.316</v>
      </c>
      <c r="L31" s="15" t="n">
        <f aca="false">D31*0.7</f>
        <v>702261.6678</v>
      </c>
      <c r="M31" s="18" t="n">
        <f aca="false">E31*0.7</f>
        <v>8.358</v>
      </c>
      <c r="N31" s="15" t="n">
        <f aca="false">F31*0.7</f>
        <v>705808.4439</v>
      </c>
      <c r="O31" s="18" t="n">
        <f aca="false">C31*0.3</f>
        <v>3.564</v>
      </c>
      <c r="P31" s="15" t="n">
        <f aca="false">D31*0.3</f>
        <v>300969.2862</v>
      </c>
      <c r="Q31" s="18" t="n">
        <f aca="false">E31*0.3</f>
        <v>3.582</v>
      </c>
      <c r="R31" s="15" t="n">
        <f aca="false">F31*0.3</f>
        <v>302489.3331</v>
      </c>
    </row>
    <row r="32" customFormat="false" ht="12.75" hidden="false" customHeight="false" outlineLevel="0" collapsed="false">
      <c r="A32" s="19" t="n">
        <f aca="false">B32*$B$1</f>
        <v>4028968.7555</v>
      </c>
      <c r="B32" s="20" t="n">
        <v>47.71</v>
      </c>
      <c r="C32" s="20" t="n">
        <f aca="false">((B32-45)*0.18)+(45*0.26)</f>
        <v>12.1878</v>
      </c>
      <c r="D32" s="19" t="n">
        <f aca="false">C32*$B$1</f>
        <v>1029223.75599</v>
      </c>
      <c r="E32" s="20" t="n">
        <f aca="false">((B32-45)*0.24)+(45*0.26)</f>
        <v>12.3504</v>
      </c>
      <c r="F32" s="19" t="n">
        <f aca="false">E32*$B$1</f>
        <v>1042954.84632</v>
      </c>
      <c r="G32" s="21" t="n">
        <f aca="false">C32*0.8</f>
        <v>9.75024</v>
      </c>
      <c r="H32" s="19" t="n">
        <f aca="false">D32*0.8</f>
        <v>823379.004792</v>
      </c>
      <c r="I32" s="21" t="n">
        <f aca="false">E32*0.8</f>
        <v>9.88032</v>
      </c>
      <c r="J32" s="19" t="n">
        <f aca="false">F32*0.8</f>
        <v>834363.877056</v>
      </c>
      <c r="K32" s="21" t="n">
        <f aca="false">C32*0.7</f>
        <v>8.53146</v>
      </c>
      <c r="L32" s="19" t="n">
        <f aca="false">D32*0.7</f>
        <v>720456.629193</v>
      </c>
      <c r="M32" s="21" t="n">
        <f aca="false">E32*0.7</f>
        <v>8.64528</v>
      </c>
      <c r="N32" s="19" t="n">
        <f aca="false">F32*0.7</f>
        <v>730068.392424</v>
      </c>
      <c r="O32" s="21" t="n">
        <f aca="false">C32*0.3</f>
        <v>3.65634</v>
      </c>
      <c r="P32" s="19" t="n">
        <f aca="false">D32*0.3</f>
        <v>308767.126797</v>
      </c>
      <c r="Q32" s="21" t="n">
        <f aca="false">E32*0.3</f>
        <v>3.70512</v>
      </c>
      <c r="R32" s="19" t="n">
        <f aca="false">F32*0.3</f>
        <v>312886.453896</v>
      </c>
    </row>
    <row r="33" customFormat="false" ht="12.75" hidden="false" customHeight="false" outlineLevel="0" collapsed="false">
      <c r="A33" s="22" t="n">
        <f aca="false">B33*$B$1</f>
        <v>4316933.196</v>
      </c>
      <c r="B33" s="20" t="n">
        <v>51.12</v>
      </c>
      <c r="C33" s="23" t="n">
        <f aca="false">((B33-45)*0.18)+(45*0.26)</f>
        <v>12.8016</v>
      </c>
      <c r="D33" s="22" t="n">
        <f aca="false">C33*$B$1</f>
        <v>1081057.35528</v>
      </c>
      <c r="E33" s="23" t="n">
        <f aca="false">((B33-45)*0.24)+(45*0.26)</f>
        <v>13.1688</v>
      </c>
      <c r="F33" s="22" t="n">
        <f aca="false">E33*$B$1</f>
        <v>1112066.31204</v>
      </c>
      <c r="G33" s="24" t="n">
        <f aca="false">C33*0.8</f>
        <v>10.24128</v>
      </c>
      <c r="H33" s="22" t="n">
        <f aca="false">D33*0.8</f>
        <v>864845.884224</v>
      </c>
      <c r="I33" s="24" t="n">
        <f aca="false">E33*0.8</f>
        <v>10.53504</v>
      </c>
      <c r="J33" s="22" t="n">
        <f aca="false">F33*0.8</f>
        <v>889653.049632</v>
      </c>
      <c r="K33" s="24" t="n">
        <f aca="false">C33*0.7</f>
        <v>8.96112</v>
      </c>
      <c r="L33" s="22" t="n">
        <f aca="false">D33*0.7</f>
        <v>756740.148696</v>
      </c>
      <c r="M33" s="24" t="n">
        <f aca="false">E33*0.7</f>
        <v>9.21816</v>
      </c>
      <c r="N33" s="22" t="n">
        <f aca="false">F33*0.7</f>
        <v>778446.418428</v>
      </c>
      <c r="O33" s="24" t="n">
        <f aca="false">C33*0.3</f>
        <v>3.84048</v>
      </c>
      <c r="P33" s="22" t="n">
        <f aca="false">D33*0.3</f>
        <v>324317.206584</v>
      </c>
      <c r="Q33" s="24" t="n">
        <f aca="false">E33*0.3</f>
        <v>3.95064</v>
      </c>
      <c r="R33" s="22" t="n">
        <f aca="false">F33*0.3</f>
        <v>333619.893612</v>
      </c>
    </row>
    <row r="34" customFormat="false" ht="12.75" hidden="false" customHeight="false" outlineLevel="0" collapsed="false">
      <c r="A34" s="19" t="n">
        <f aca="false">B34*$B$1</f>
        <v>4604897.6365</v>
      </c>
      <c r="B34" s="20" t="n">
        <v>54.53</v>
      </c>
      <c r="C34" s="20" t="n">
        <f aca="false">((B34-45)*0.18)+(45*0.26)</f>
        <v>13.4154</v>
      </c>
      <c r="D34" s="19" t="n">
        <f aca="false">C34*$B$1</f>
        <v>1132890.95457</v>
      </c>
      <c r="E34" s="20" t="n">
        <f aca="false">((B34-45)*0.24)+(45*0.26)</f>
        <v>13.9872</v>
      </c>
      <c r="F34" s="19" t="n">
        <f aca="false">E34*$B$1</f>
        <v>1181177.77776</v>
      </c>
      <c r="G34" s="21" t="n">
        <f aca="false">C34*0.8</f>
        <v>10.73232</v>
      </c>
      <c r="H34" s="19" t="n">
        <f aca="false">D34*0.8</f>
        <v>906312.763656</v>
      </c>
      <c r="I34" s="21" t="n">
        <f aca="false">E34*0.8</f>
        <v>11.18976</v>
      </c>
      <c r="J34" s="19" t="n">
        <f aca="false">F34*0.8</f>
        <v>944942.222208</v>
      </c>
      <c r="K34" s="21" t="n">
        <f aca="false">C34*0.7</f>
        <v>9.39078</v>
      </c>
      <c r="L34" s="19" t="n">
        <f aca="false">D34*0.7</f>
        <v>793023.668199</v>
      </c>
      <c r="M34" s="21" t="n">
        <f aca="false">E34*0.7</f>
        <v>9.79104</v>
      </c>
      <c r="N34" s="19" t="n">
        <f aca="false">F34*0.7</f>
        <v>826824.444432</v>
      </c>
      <c r="O34" s="21" t="n">
        <f aca="false">C34*0.3</f>
        <v>4.02462</v>
      </c>
      <c r="P34" s="19" t="n">
        <f aca="false">D34*0.3</f>
        <v>339867.286371</v>
      </c>
      <c r="Q34" s="21" t="n">
        <f aca="false">E34*0.3</f>
        <v>4.19616</v>
      </c>
      <c r="R34" s="19" t="n">
        <f aca="false">F34*0.3</f>
        <v>354353.333328</v>
      </c>
    </row>
    <row r="35" customFormat="false" ht="12.75" hidden="false" customHeight="false" outlineLevel="0" collapsed="false">
      <c r="A35" s="22" t="n">
        <f aca="false">B35*$B$1</f>
        <v>4892017.6065</v>
      </c>
      <c r="B35" s="20" t="n">
        <v>57.93</v>
      </c>
      <c r="C35" s="23" t="n">
        <f aca="false">((B35-45)*0.18)+(45*0.26)</f>
        <v>14.0274</v>
      </c>
      <c r="D35" s="22" t="n">
        <f aca="false">C35*$B$1</f>
        <v>1184572.54917</v>
      </c>
      <c r="E35" s="23" t="n">
        <f aca="false">((B35-45)*0.24)+(45*0.26)</f>
        <v>14.8032</v>
      </c>
      <c r="F35" s="22" t="n">
        <f aca="false">E35*$B$1</f>
        <v>1250086.57056</v>
      </c>
      <c r="G35" s="24" t="n">
        <f aca="false">C35*0.8</f>
        <v>11.22192</v>
      </c>
      <c r="H35" s="22" t="n">
        <f aca="false">D35*0.8</f>
        <v>947658.039336</v>
      </c>
      <c r="I35" s="24" t="n">
        <f aca="false">E35*0.8</f>
        <v>11.84256</v>
      </c>
      <c r="J35" s="22" t="n">
        <f aca="false">F35*0.8</f>
        <v>1000069.256448</v>
      </c>
      <c r="K35" s="24" t="n">
        <f aca="false">C35*0.7</f>
        <v>9.81918</v>
      </c>
      <c r="L35" s="22" t="n">
        <f aca="false">D35*0.7</f>
        <v>829200.784419</v>
      </c>
      <c r="M35" s="24" t="n">
        <f aca="false">E35*0.7</f>
        <v>10.36224</v>
      </c>
      <c r="N35" s="22" t="n">
        <f aca="false">F35*0.7</f>
        <v>875060.599392</v>
      </c>
      <c r="O35" s="24" t="n">
        <f aca="false">C35*0.3</f>
        <v>4.20822</v>
      </c>
      <c r="P35" s="22" t="n">
        <f aca="false">D35*0.3</f>
        <v>355371.764751</v>
      </c>
      <c r="Q35" s="24" t="n">
        <f aca="false">E35*0.3</f>
        <v>4.44096</v>
      </c>
      <c r="R35" s="22" t="n">
        <f aca="false">F35*0.3</f>
        <v>375025.971168</v>
      </c>
    </row>
    <row r="36" customFormat="false" ht="12.75" hidden="false" customHeight="false" outlineLevel="0" collapsed="false">
      <c r="A36" s="19" t="n">
        <f aca="false">B36*$B$1</f>
        <v>5179982.047</v>
      </c>
      <c r="B36" s="20" t="n">
        <v>61.34</v>
      </c>
      <c r="C36" s="20" t="n">
        <f aca="false">((B36-45)*0.18)+(45*0.26)</f>
        <v>14.6412</v>
      </c>
      <c r="D36" s="19" t="n">
        <f aca="false">C36*$B$1</f>
        <v>1236406.14846</v>
      </c>
      <c r="E36" s="20" t="n">
        <f aca="false">((B36-45)*0.24)+(45*0.26)</f>
        <v>15.6216</v>
      </c>
      <c r="F36" s="19" t="n">
        <f aca="false">E36*$B$1</f>
        <v>1319198.03628</v>
      </c>
      <c r="G36" s="21" t="n">
        <f aca="false">C36*0.8</f>
        <v>11.71296</v>
      </c>
      <c r="H36" s="19" t="n">
        <f aca="false">D36*0.8</f>
        <v>989124.918768</v>
      </c>
      <c r="I36" s="21" t="n">
        <f aca="false">E36*0.8</f>
        <v>12.49728</v>
      </c>
      <c r="J36" s="19" t="n">
        <f aca="false">F36*0.8</f>
        <v>1055358.429024</v>
      </c>
      <c r="K36" s="21" t="n">
        <f aca="false">C36*0.7</f>
        <v>10.24884</v>
      </c>
      <c r="L36" s="19" t="n">
        <f aca="false">D36*0.7</f>
        <v>865484.303922</v>
      </c>
      <c r="M36" s="21" t="n">
        <f aca="false">E36*0.7</f>
        <v>10.93512</v>
      </c>
      <c r="N36" s="19" t="n">
        <f aca="false">F36*0.7</f>
        <v>923438.625396</v>
      </c>
      <c r="O36" s="21" t="n">
        <f aca="false">C36*0.3</f>
        <v>4.39236</v>
      </c>
      <c r="P36" s="19" t="n">
        <f aca="false">D36*0.3</f>
        <v>370921.844538</v>
      </c>
      <c r="Q36" s="21" t="n">
        <f aca="false">E36*0.3</f>
        <v>4.68648</v>
      </c>
      <c r="R36" s="19" t="n">
        <f aca="false">F36*0.3</f>
        <v>395759.410884</v>
      </c>
    </row>
    <row r="37" customFormat="false" ht="12.75" hidden="false" customHeight="false" outlineLevel="0" collapsed="false">
      <c r="A37" s="22" t="n">
        <f aca="false">B37*$B$1</f>
        <v>5467946.4875</v>
      </c>
      <c r="B37" s="20" t="n">
        <v>64.75</v>
      </c>
      <c r="C37" s="23" t="n">
        <f aca="false">((B37-45)*0.18)+(45*0.26)</f>
        <v>15.255</v>
      </c>
      <c r="D37" s="22" t="n">
        <f aca="false">C37*$B$1</f>
        <v>1288239.74775</v>
      </c>
      <c r="E37" s="23" t="n">
        <f aca="false">((B37-45)*0.24)+(45*0.26)</f>
        <v>16.44</v>
      </c>
      <c r="F37" s="22" t="n">
        <f aca="false">E37*$B$1</f>
        <v>1388309.502</v>
      </c>
      <c r="G37" s="24" t="n">
        <f aca="false">C37*0.8</f>
        <v>12.204</v>
      </c>
      <c r="H37" s="22" t="n">
        <f aca="false">D37*0.8</f>
        <v>1030591.7982</v>
      </c>
      <c r="I37" s="24" t="n">
        <f aca="false">E37*0.8</f>
        <v>13.152</v>
      </c>
      <c r="J37" s="22" t="n">
        <f aca="false">F37*0.8</f>
        <v>1110647.6016</v>
      </c>
      <c r="K37" s="24" t="n">
        <f aca="false">C37*0.7</f>
        <v>10.6785</v>
      </c>
      <c r="L37" s="22" t="n">
        <f aca="false">D37*0.7</f>
        <v>901767.823425</v>
      </c>
      <c r="M37" s="24" t="n">
        <f aca="false">E37*0.7</f>
        <v>11.508</v>
      </c>
      <c r="N37" s="22" t="n">
        <f aca="false">F37*0.7</f>
        <v>971816.6514</v>
      </c>
      <c r="O37" s="24" t="n">
        <f aca="false">C37*0.3</f>
        <v>4.5765</v>
      </c>
      <c r="P37" s="22" t="n">
        <f aca="false">D37*0.3</f>
        <v>386471.924325</v>
      </c>
      <c r="Q37" s="24" t="n">
        <f aca="false">E37*0.3</f>
        <v>4.932</v>
      </c>
      <c r="R37" s="22" t="n">
        <f aca="false">F37*0.3</f>
        <v>416492.8506</v>
      </c>
    </row>
    <row r="38" customFormat="false" ht="12.75" hidden="false" customHeight="false" outlineLevel="0" collapsed="false">
      <c r="A38" s="19" t="n">
        <f aca="false">B38*$B$1</f>
        <v>5755910.928</v>
      </c>
      <c r="B38" s="20" t="n">
        <v>68.16</v>
      </c>
      <c r="C38" s="20" t="n">
        <f aca="false">((B38-45)*0.18)+(45*0.26)</f>
        <v>15.8688</v>
      </c>
      <c r="D38" s="19" t="n">
        <f aca="false">C38*$B$1</f>
        <v>1340073.34704</v>
      </c>
      <c r="E38" s="20" t="n">
        <f aca="false">((B38-45)*0.24)+(45*0.26)</f>
        <v>17.2584</v>
      </c>
      <c r="F38" s="19" t="n">
        <f aca="false">E38*$B$1</f>
        <v>1457420.96772</v>
      </c>
      <c r="G38" s="21" t="n">
        <f aca="false">C38*0.8</f>
        <v>12.69504</v>
      </c>
      <c r="H38" s="19" t="n">
        <f aca="false">D38*0.8</f>
        <v>1072058.677632</v>
      </c>
      <c r="I38" s="21" t="n">
        <f aca="false">E38*0.8</f>
        <v>13.80672</v>
      </c>
      <c r="J38" s="19" t="n">
        <f aca="false">F38*0.8</f>
        <v>1165936.774176</v>
      </c>
      <c r="K38" s="21" t="n">
        <f aca="false">C38*0.7</f>
        <v>11.10816</v>
      </c>
      <c r="L38" s="19" t="n">
        <f aca="false">D38*0.7</f>
        <v>938051.342928</v>
      </c>
      <c r="M38" s="21" t="n">
        <f aca="false">E38*0.7</f>
        <v>12.08088</v>
      </c>
      <c r="N38" s="19" t="n">
        <f aca="false">F38*0.7</f>
        <v>1020194.677404</v>
      </c>
      <c r="O38" s="21" t="n">
        <f aca="false">C38*0.3</f>
        <v>4.76064</v>
      </c>
      <c r="P38" s="19" t="n">
        <f aca="false">D38*0.3</f>
        <v>402022.004112</v>
      </c>
      <c r="Q38" s="21" t="n">
        <f aca="false">E38*0.3</f>
        <v>5.17752</v>
      </c>
      <c r="R38" s="19" t="n">
        <f aca="false">F38*0.3</f>
        <v>437226.290316</v>
      </c>
    </row>
    <row r="39" customFormat="false" ht="12.75" hidden="false" customHeight="false" outlineLevel="0" collapsed="false">
      <c r="A39" s="22" t="n">
        <f aca="false">B39*$B$1</f>
        <v>6043030.898</v>
      </c>
      <c r="B39" s="20" t="n">
        <v>71.56</v>
      </c>
      <c r="C39" s="23" t="n">
        <f aca="false">((B39-45)*0.18)+(45*0.26)</f>
        <v>16.4808</v>
      </c>
      <c r="D39" s="22" t="n">
        <f aca="false">C39*$B$1</f>
        <v>1391754.94164</v>
      </c>
      <c r="E39" s="23" t="n">
        <f aca="false">((B39-45)*0.24)+(45*0.26)</f>
        <v>18.0744</v>
      </c>
      <c r="F39" s="22" t="n">
        <f aca="false">E39*$B$1</f>
        <v>1526329.76052</v>
      </c>
      <c r="G39" s="24" t="n">
        <f aca="false">C39*0.8</f>
        <v>13.18464</v>
      </c>
      <c r="H39" s="22" t="n">
        <f aca="false">D39*0.8</f>
        <v>1113403.953312</v>
      </c>
      <c r="I39" s="24" t="n">
        <f aca="false">E39*0.8</f>
        <v>14.45952</v>
      </c>
      <c r="J39" s="22" t="n">
        <f aca="false">F39*0.8</f>
        <v>1221063.808416</v>
      </c>
      <c r="K39" s="24" t="n">
        <f aca="false">C39*0.7</f>
        <v>11.53656</v>
      </c>
      <c r="L39" s="22" t="n">
        <f aca="false">D39*0.7</f>
        <v>974228.459148</v>
      </c>
      <c r="M39" s="24" t="n">
        <f aca="false">E39*0.7</f>
        <v>12.65208</v>
      </c>
      <c r="N39" s="22" t="n">
        <f aca="false">F39*0.7</f>
        <v>1068430.832364</v>
      </c>
      <c r="O39" s="24" t="n">
        <f aca="false">C39*0.3</f>
        <v>4.94424</v>
      </c>
      <c r="P39" s="22" t="n">
        <f aca="false">D39*0.3</f>
        <v>417526.482492</v>
      </c>
      <c r="Q39" s="24" t="n">
        <f aca="false">E39*0.3</f>
        <v>5.42232</v>
      </c>
      <c r="R39" s="22" t="n">
        <f aca="false">F39*0.3</f>
        <v>457898.928156</v>
      </c>
    </row>
    <row r="40" customFormat="false" ht="12.75" hidden="false" customHeight="false" outlineLevel="0" collapsed="false">
      <c r="A40" s="19" t="n">
        <f aca="false">B40*$B$1</f>
        <v>6330995.3385</v>
      </c>
      <c r="B40" s="20" t="n">
        <v>74.97</v>
      </c>
      <c r="C40" s="20" t="n">
        <f aca="false">((B40-45)*0.18)+(45*0.26)</f>
        <v>17.0946</v>
      </c>
      <c r="D40" s="19" t="n">
        <f aca="false">C40*$B$1</f>
        <v>1443588.54093</v>
      </c>
      <c r="E40" s="20" t="n">
        <f aca="false">((B40-45)*0.24)+(45*0.26)</f>
        <v>18.8928</v>
      </c>
      <c r="F40" s="19" t="n">
        <f aca="false">E40*$B$1</f>
        <v>1595441.22624</v>
      </c>
      <c r="G40" s="21" t="n">
        <f aca="false">C40*0.8</f>
        <v>13.67568</v>
      </c>
      <c r="H40" s="19" t="n">
        <f aca="false">D40*0.8</f>
        <v>1154870.832744</v>
      </c>
      <c r="I40" s="21" t="n">
        <f aca="false">E40*0.8</f>
        <v>15.11424</v>
      </c>
      <c r="J40" s="19" t="n">
        <f aca="false">F40*0.8</f>
        <v>1276352.980992</v>
      </c>
      <c r="K40" s="21" t="n">
        <f aca="false">C40*0.7</f>
        <v>11.96622</v>
      </c>
      <c r="L40" s="19" t="n">
        <f aca="false">D40*0.7</f>
        <v>1010511.978651</v>
      </c>
      <c r="M40" s="21" t="n">
        <f aca="false">E40*0.7</f>
        <v>13.22496</v>
      </c>
      <c r="N40" s="19" t="n">
        <f aca="false">F40*0.7</f>
        <v>1116808.858368</v>
      </c>
      <c r="O40" s="21" t="n">
        <f aca="false">C40*0.3</f>
        <v>5.12838</v>
      </c>
      <c r="P40" s="19" t="n">
        <f aca="false">D40*0.3</f>
        <v>433076.562279</v>
      </c>
      <c r="Q40" s="21" t="n">
        <f aca="false">E40*0.3</f>
        <v>5.66784</v>
      </c>
      <c r="R40" s="19" t="n">
        <f aca="false">F40*0.3</f>
        <v>478632.367872</v>
      </c>
    </row>
    <row r="41" customFormat="false" ht="12.75" hidden="false" customHeight="false" outlineLevel="0" collapsed="false">
      <c r="A41" s="22" t="n">
        <f aca="false">B41*$B$1</f>
        <v>6618959.779</v>
      </c>
      <c r="B41" s="20" t="n">
        <v>78.38</v>
      </c>
      <c r="C41" s="23" t="n">
        <f aca="false">((B41-45)*0.18)+(45*0.26)</f>
        <v>17.7084</v>
      </c>
      <c r="D41" s="22" t="n">
        <f aca="false">C41*$B$1</f>
        <v>1495422.14022</v>
      </c>
      <c r="E41" s="23" t="n">
        <f aca="false">((B41-45)*0.24)+(45*0.26)</f>
        <v>19.7112</v>
      </c>
      <c r="F41" s="22" t="n">
        <f aca="false">E41*$B$1</f>
        <v>1664552.69196</v>
      </c>
      <c r="G41" s="24" t="n">
        <f aca="false">C41*0.8</f>
        <v>14.16672</v>
      </c>
      <c r="H41" s="22" t="n">
        <f aca="false">D41*0.8</f>
        <v>1196337.712176</v>
      </c>
      <c r="I41" s="24" t="n">
        <f aca="false">E41*0.8</f>
        <v>15.76896</v>
      </c>
      <c r="J41" s="22" t="n">
        <f aca="false">F41*0.8</f>
        <v>1331642.153568</v>
      </c>
      <c r="K41" s="24" t="n">
        <f aca="false">C41*0.7</f>
        <v>12.39588</v>
      </c>
      <c r="L41" s="22" t="n">
        <f aca="false">D41*0.7</f>
        <v>1046795.498154</v>
      </c>
      <c r="M41" s="24" t="n">
        <f aca="false">E41*0.7</f>
        <v>13.79784</v>
      </c>
      <c r="N41" s="22" t="n">
        <f aca="false">F41*0.7</f>
        <v>1165186.884372</v>
      </c>
      <c r="O41" s="24" t="n">
        <f aca="false">C41*0.3</f>
        <v>5.31252</v>
      </c>
      <c r="P41" s="22" t="n">
        <f aca="false">D41*0.3</f>
        <v>448626.642066</v>
      </c>
      <c r="Q41" s="24" t="n">
        <f aca="false">E41*0.3</f>
        <v>5.91336</v>
      </c>
      <c r="R41" s="22" t="n">
        <f aca="false">F41*0.3</f>
        <v>499365.807588</v>
      </c>
    </row>
    <row r="42" customFormat="false" ht="12.75" hidden="false" customHeight="false" outlineLevel="0" collapsed="false">
      <c r="A42" s="19" t="n">
        <f aca="false">B42*$B$1</f>
        <v>6906924.2195</v>
      </c>
      <c r="B42" s="20" t="n">
        <v>81.79</v>
      </c>
      <c r="C42" s="20" t="n">
        <f aca="false">((B42-45)*0.18)+(45*0.26)</f>
        <v>18.3222</v>
      </c>
      <c r="D42" s="19" t="n">
        <f aca="false">C42*$B$1</f>
        <v>1547255.73951</v>
      </c>
      <c r="E42" s="20" t="n">
        <f aca="false">((B42-45)*0.24)+(45*0.26)</f>
        <v>20.5296</v>
      </c>
      <c r="F42" s="19" t="n">
        <f aca="false">E42*$B$1</f>
        <v>1733664.15768</v>
      </c>
      <c r="G42" s="21" t="n">
        <f aca="false">C42*0.8</f>
        <v>14.65776</v>
      </c>
      <c r="H42" s="19" t="n">
        <f aca="false">D42*0.8</f>
        <v>1237804.591608</v>
      </c>
      <c r="I42" s="21" t="n">
        <f aca="false">E42*0.8</f>
        <v>16.42368</v>
      </c>
      <c r="J42" s="19" t="n">
        <f aca="false">F42*0.8</f>
        <v>1386931.326144</v>
      </c>
      <c r="K42" s="21" t="n">
        <f aca="false">C42*0.7</f>
        <v>12.82554</v>
      </c>
      <c r="L42" s="19" t="n">
        <f aca="false">D42*0.7</f>
        <v>1083079.017657</v>
      </c>
      <c r="M42" s="21" t="n">
        <f aca="false">E42*0.7</f>
        <v>14.37072</v>
      </c>
      <c r="N42" s="19" t="n">
        <f aca="false">F42*0.7</f>
        <v>1213564.910376</v>
      </c>
      <c r="O42" s="21" t="n">
        <f aca="false">C42*0.3</f>
        <v>5.49666</v>
      </c>
      <c r="P42" s="19" t="n">
        <f aca="false">D42*0.3</f>
        <v>464176.721853</v>
      </c>
      <c r="Q42" s="21" t="n">
        <f aca="false">E42*0.3</f>
        <v>6.15888</v>
      </c>
      <c r="R42" s="19" t="n">
        <f aca="false">F42*0.3</f>
        <v>520099.247304</v>
      </c>
    </row>
    <row r="43" customFormat="false" ht="12.75" hidden="false" customHeight="false" outlineLevel="0" collapsed="false">
      <c r="A43" s="22" t="n">
        <f aca="false">B43*$B$1</f>
        <v>7194888.66</v>
      </c>
      <c r="B43" s="20" t="n">
        <v>85.2</v>
      </c>
      <c r="C43" s="23" t="n">
        <f aca="false">((B43-45)*0.18)+(45*0.26)</f>
        <v>18.936</v>
      </c>
      <c r="D43" s="22" t="n">
        <f aca="false">C43*$B$1</f>
        <v>1599089.3388</v>
      </c>
      <c r="E43" s="23" t="n">
        <f aca="false">((B43-45)*0.24)+(45*0.26)</f>
        <v>21.348</v>
      </c>
      <c r="F43" s="22" t="n">
        <f aca="false">E43*$B$1</f>
        <v>1802775.6234</v>
      </c>
      <c r="G43" s="24" t="n">
        <f aca="false">C43*0.8</f>
        <v>15.1488</v>
      </c>
      <c r="H43" s="22" t="n">
        <f aca="false">D43*0.8</f>
        <v>1279271.47104</v>
      </c>
      <c r="I43" s="24" t="n">
        <f aca="false">E43*0.8</f>
        <v>17.0784</v>
      </c>
      <c r="J43" s="22" t="n">
        <f aca="false">F43*0.8</f>
        <v>1442220.49872</v>
      </c>
      <c r="K43" s="24" t="n">
        <f aca="false">C43*0.7</f>
        <v>13.2552</v>
      </c>
      <c r="L43" s="22" t="n">
        <f aca="false">D43*0.7</f>
        <v>1119362.53716</v>
      </c>
      <c r="M43" s="24" t="n">
        <f aca="false">E43*0.7</f>
        <v>14.9436</v>
      </c>
      <c r="N43" s="22" t="n">
        <f aca="false">F43*0.7</f>
        <v>1261942.93638</v>
      </c>
      <c r="O43" s="24" t="n">
        <f aca="false">C43*0.3</f>
        <v>5.6808</v>
      </c>
      <c r="P43" s="22" t="n">
        <f aca="false">D43*0.3</f>
        <v>479726.80164</v>
      </c>
      <c r="Q43" s="24" t="n">
        <f aca="false">E43*0.3</f>
        <v>6.4044</v>
      </c>
      <c r="R43" s="22" t="n">
        <f aca="false">F43*0.3</f>
        <v>540832.68702</v>
      </c>
    </row>
    <row r="44" customFormat="false" ht="12.75" hidden="false" customHeight="false" outlineLevel="0" collapsed="false">
      <c r="A44" s="25" t="n">
        <f aca="false">B44*$B$1</f>
        <v>7600234.5</v>
      </c>
      <c r="B44" s="26" t="n">
        <v>90</v>
      </c>
      <c r="C44" s="27" t="n">
        <f aca="false">((B44-45)*0.18)+(45*0.26)</f>
        <v>19.8</v>
      </c>
      <c r="D44" s="25" t="n">
        <f aca="false">C44*$B$1</f>
        <v>1672051.59</v>
      </c>
      <c r="E44" s="27" t="n">
        <f aca="false">((B44-45)*0.24)+(45*0.26)</f>
        <v>22.5</v>
      </c>
      <c r="F44" s="25" t="n">
        <f aca="false">E44*$B$1</f>
        <v>1900058.625</v>
      </c>
      <c r="G44" s="28" t="n">
        <f aca="false">C44*0.8</f>
        <v>15.84</v>
      </c>
      <c r="H44" s="25" t="n">
        <f aca="false">D44*0.8</f>
        <v>1337641.272</v>
      </c>
      <c r="I44" s="28" t="n">
        <f aca="false">E44*0.8</f>
        <v>18</v>
      </c>
      <c r="J44" s="25" t="n">
        <f aca="false">F44*0.8</f>
        <v>1520046.9</v>
      </c>
      <c r="K44" s="28" t="n">
        <f aca="false">C44*0.7</f>
        <v>13.86</v>
      </c>
      <c r="L44" s="25" t="n">
        <f aca="false">D44*0.7</f>
        <v>1170436.113</v>
      </c>
      <c r="M44" s="28" t="n">
        <f aca="false">E44*0.7</f>
        <v>15.75</v>
      </c>
      <c r="N44" s="25" t="n">
        <f aca="false">F44*0.7</f>
        <v>1330041.0375</v>
      </c>
      <c r="O44" s="28" t="n">
        <f aca="false">C44*0.3</f>
        <v>5.94</v>
      </c>
      <c r="P44" s="25" t="n">
        <f aca="false">D44*0.3</f>
        <v>501615.477</v>
      </c>
      <c r="Q44" s="28" t="n">
        <f aca="false">E44*0.3</f>
        <v>6.75</v>
      </c>
      <c r="R44" s="25" t="n">
        <f aca="false">F44*0.3</f>
        <v>570017.5875</v>
      </c>
    </row>
    <row r="45" customFormat="false" ht="12.75" hidden="false" customHeight="false" outlineLevel="0" collapsed="false">
      <c r="A45" s="29"/>
      <c r="B45" s="30"/>
      <c r="C45" s="30"/>
      <c r="D45" s="12"/>
      <c r="E45" s="30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customFormat="false" ht="12.75" hidden="false" customHeight="false" outlineLevel="0" collapsed="false">
      <c r="A46" s="14" t="s">
        <v>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customFormat="false" ht="12.75" hidden="false" customHeight="false" outlineLevel="0" collapsed="false">
      <c r="A47" s="15" t="n">
        <f aca="false">B47*$B$1</f>
        <v>7684681.55</v>
      </c>
      <c r="B47" s="16" t="n">
        <v>91</v>
      </c>
      <c r="C47" s="17" t="n">
        <f aca="false">((B47-90)*0.17)+(90*0.24)</f>
        <v>21.77</v>
      </c>
      <c r="D47" s="15" t="n">
        <f aca="false">C47*$B$1</f>
        <v>1838412.2785</v>
      </c>
      <c r="E47" s="17" t="n">
        <f aca="false">((B47-90)*0.22)+(90*0.24)</f>
        <v>21.82</v>
      </c>
      <c r="F47" s="15" t="n">
        <f aca="false">E47*$B$1</f>
        <v>1842634.631</v>
      </c>
      <c r="G47" s="18" t="n">
        <f aca="false">C47*0.8</f>
        <v>17.416</v>
      </c>
      <c r="H47" s="15" t="n">
        <f aca="false">D47*0.8</f>
        <v>1470729.8228</v>
      </c>
      <c r="I47" s="18" t="n">
        <f aca="false">E47*0.8</f>
        <v>17.456</v>
      </c>
      <c r="J47" s="15" t="n">
        <f aca="false">F47*0.8</f>
        <v>1474107.7048</v>
      </c>
      <c r="K47" s="18" t="n">
        <f aca="false">C47*0.7</f>
        <v>15.239</v>
      </c>
      <c r="L47" s="15" t="n">
        <f aca="false">D47*0.7</f>
        <v>1286888.59495</v>
      </c>
      <c r="M47" s="18" t="n">
        <f aca="false">E47*0.7</f>
        <v>15.274</v>
      </c>
      <c r="N47" s="15" t="n">
        <f aca="false">F47*0.7</f>
        <v>1289844.2417</v>
      </c>
      <c r="O47" s="18" t="n">
        <f aca="false">C47*0.3</f>
        <v>6.531</v>
      </c>
      <c r="P47" s="15" t="n">
        <f aca="false">D47*0.3</f>
        <v>551523.68355</v>
      </c>
      <c r="Q47" s="18" t="n">
        <f aca="false">E47*0.3</f>
        <v>6.546</v>
      </c>
      <c r="R47" s="15" t="n">
        <f aca="false">F47*0.3</f>
        <v>552790.3893</v>
      </c>
    </row>
    <row r="48" customFormat="false" ht="12.75" hidden="false" customHeight="false" outlineLevel="0" collapsed="false">
      <c r="A48" s="19" t="n">
        <f aca="false">B48*$B$1</f>
        <v>8057937.511</v>
      </c>
      <c r="B48" s="20" t="n">
        <v>95.42</v>
      </c>
      <c r="C48" s="20" t="n">
        <f aca="false">((B48-90)*0.17)+(90*0.24)</f>
        <v>22.5214</v>
      </c>
      <c r="D48" s="19" t="n">
        <f aca="false">C48*$B$1</f>
        <v>1901865.79187</v>
      </c>
      <c r="E48" s="20" t="n">
        <f aca="false">((B48-90)*0.22)+(90*0.24)</f>
        <v>22.7924</v>
      </c>
      <c r="F48" s="19" t="n">
        <f aca="false">E48*$B$1</f>
        <v>1924750.94242</v>
      </c>
      <c r="G48" s="21" t="n">
        <f aca="false">C48*0.8</f>
        <v>18.01712</v>
      </c>
      <c r="H48" s="19" t="n">
        <f aca="false">D48*0.8</f>
        <v>1521492.633496</v>
      </c>
      <c r="I48" s="21" t="n">
        <f aca="false">E48*0.8</f>
        <v>18.23392</v>
      </c>
      <c r="J48" s="19" t="n">
        <f aca="false">F48*0.8</f>
        <v>1539800.753936</v>
      </c>
      <c r="K48" s="21" t="n">
        <f aca="false">C48*0.7</f>
        <v>15.76498</v>
      </c>
      <c r="L48" s="19" t="n">
        <f aca="false">D48*0.7</f>
        <v>1331306.054309</v>
      </c>
      <c r="M48" s="21" t="n">
        <f aca="false">E48*0.7</f>
        <v>15.95468</v>
      </c>
      <c r="N48" s="19" t="n">
        <f aca="false">F48*0.7</f>
        <v>1347325.659694</v>
      </c>
      <c r="O48" s="21" t="n">
        <f aca="false">C48*0.3</f>
        <v>6.75642</v>
      </c>
      <c r="P48" s="19" t="n">
        <f aca="false">D48*0.3</f>
        <v>570559.737561</v>
      </c>
      <c r="Q48" s="21" t="n">
        <f aca="false">E48*0.3</f>
        <v>6.83772</v>
      </c>
      <c r="R48" s="19" t="n">
        <f aca="false">F48*0.3</f>
        <v>577425.282726</v>
      </c>
    </row>
    <row r="49" customFormat="false" ht="12.75" hidden="false" customHeight="false" outlineLevel="0" collapsed="false">
      <c r="A49" s="22" t="n">
        <f aca="false">B49*$B$1</f>
        <v>8345901.9515</v>
      </c>
      <c r="B49" s="20" t="n">
        <v>98.83</v>
      </c>
      <c r="C49" s="23" t="n">
        <f aca="false">((B49-90)*0.17)+(90*0.24)</f>
        <v>23.1011</v>
      </c>
      <c r="D49" s="22" t="n">
        <f aca="false">C49*$B$1</f>
        <v>1950819.746755</v>
      </c>
      <c r="E49" s="23" t="n">
        <f aca="false">((B49-90)*0.22)+(90*0.24)</f>
        <v>23.5426</v>
      </c>
      <c r="F49" s="22" t="n">
        <f aca="false">E49*$B$1</f>
        <v>1988103.11933</v>
      </c>
      <c r="G49" s="24" t="n">
        <f aca="false">C49*0.8</f>
        <v>18.48088</v>
      </c>
      <c r="H49" s="22" t="n">
        <f aca="false">D49*0.8</f>
        <v>1560655.797404</v>
      </c>
      <c r="I49" s="24" t="n">
        <f aca="false">E49*0.8</f>
        <v>18.83408</v>
      </c>
      <c r="J49" s="22" t="n">
        <f aca="false">F49*0.8</f>
        <v>1590482.495464</v>
      </c>
      <c r="K49" s="24" t="n">
        <f aca="false">C49*0.7</f>
        <v>16.17077</v>
      </c>
      <c r="L49" s="22" t="n">
        <f aca="false">D49*0.7</f>
        <v>1365573.8227285</v>
      </c>
      <c r="M49" s="24" t="n">
        <f aca="false">E49*0.7</f>
        <v>16.47982</v>
      </c>
      <c r="N49" s="22" t="n">
        <f aca="false">F49*0.7</f>
        <v>1391672.183531</v>
      </c>
      <c r="O49" s="24" t="n">
        <f aca="false">C49*0.3</f>
        <v>6.93033</v>
      </c>
      <c r="P49" s="22" t="n">
        <f aca="false">D49*0.3</f>
        <v>585245.9240265</v>
      </c>
      <c r="Q49" s="24" t="n">
        <f aca="false">E49*0.3</f>
        <v>7.06278</v>
      </c>
      <c r="R49" s="22" t="n">
        <f aca="false">F49*0.3</f>
        <v>596430.935799</v>
      </c>
    </row>
    <row r="50" customFormat="false" ht="12.75" hidden="false" customHeight="false" outlineLevel="0" collapsed="false">
      <c r="A50" s="19" t="n">
        <f aca="false">B50*$B$1</f>
        <v>8633866.392</v>
      </c>
      <c r="B50" s="20" t="n">
        <v>102.24</v>
      </c>
      <c r="C50" s="20" t="n">
        <f aca="false">((B50-90)*0.17)+(90*0.24)</f>
        <v>23.6808</v>
      </c>
      <c r="D50" s="19" t="n">
        <f aca="false">C50*$B$1</f>
        <v>1999773.70164</v>
      </c>
      <c r="E50" s="20" t="n">
        <f aca="false">((B50-90)*0.22)+(90*0.24)</f>
        <v>24.2928</v>
      </c>
      <c r="F50" s="19" t="n">
        <f aca="false">E50*$B$1</f>
        <v>2051455.29624</v>
      </c>
      <c r="G50" s="21" t="n">
        <f aca="false">C50*0.8</f>
        <v>18.94464</v>
      </c>
      <c r="H50" s="19" t="n">
        <f aca="false">D50*0.8</f>
        <v>1599818.961312</v>
      </c>
      <c r="I50" s="21" t="n">
        <f aca="false">E50*0.8</f>
        <v>19.43424</v>
      </c>
      <c r="J50" s="19" t="n">
        <f aca="false">F50*0.8</f>
        <v>1641164.236992</v>
      </c>
      <c r="K50" s="21" t="n">
        <f aca="false">C50*0.7</f>
        <v>16.57656</v>
      </c>
      <c r="L50" s="19" t="n">
        <f aca="false">D50*0.7</f>
        <v>1399841.591148</v>
      </c>
      <c r="M50" s="21" t="n">
        <f aca="false">E50*0.7</f>
        <v>17.00496</v>
      </c>
      <c r="N50" s="19" t="n">
        <f aca="false">F50*0.7</f>
        <v>1436018.707368</v>
      </c>
      <c r="O50" s="21" t="n">
        <f aca="false">C50*0.3</f>
        <v>7.10424</v>
      </c>
      <c r="P50" s="19" t="n">
        <f aca="false">D50*0.3</f>
        <v>599932.110492</v>
      </c>
      <c r="Q50" s="21" t="n">
        <f aca="false">E50*0.3</f>
        <v>7.28784</v>
      </c>
      <c r="R50" s="19" t="n">
        <f aca="false">F50*0.3</f>
        <v>615436.588872</v>
      </c>
    </row>
    <row r="51" customFormat="false" ht="12.75" hidden="false" customHeight="false" outlineLevel="0" collapsed="false">
      <c r="A51" s="22" t="n">
        <f aca="false">B51*$B$1</f>
        <v>8920986.362</v>
      </c>
      <c r="B51" s="20" t="n">
        <v>105.64</v>
      </c>
      <c r="C51" s="23" t="n">
        <f aca="false">((B51-90)*0.17)+(90*0.24)</f>
        <v>24.2588</v>
      </c>
      <c r="D51" s="22" t="n">
        <f aca="false">C51*$B$1</f>
        <v>2048584.09654</v>
      </c>
      <c r="E51" s="23" t="n">
        <f aca="false">((B51-90)*0.22)+(90*0.24)</f>
        <v>25.0408</v>
      </c>
      <c r="F51" s="22" t="n">
        <f aca="false">E51*$B$1</f>
        <v>2114621.68964</v>
      </c>
      <c r="G51" s="24" t="n">
        <f aca="false">C51*0.8</f>
        <v>19.40704</v>
      </c>
      <c r="H51" s="22" t="n">
        <f aca="false">D51*0.8</f>
        <v>1638867.277232</v>
      </c>
      <c r="I51" s="24" t="n">
        <f aca="false">E51*0.8</f>
        <v>20.03264</v>
      </c>
      <c r="J51" s="22" t="n">
        <f aca="false">F51*0.8</f>
        <v>1691697.351712</v>
      </c>
      <c r="K51" s="24" t="n">
        <f aca="false">C51*0.7</f>
        <v>16.98116</v>
      </c>
      <c r="L51" s="22" t="n">
        <f aca="false">D51*0.7</f>
        <v>1434008.867578</v>
      </c>
      <c r="M51" s="24" t="n">
        <f aca="false">E51*0.7</f>
        <v>17.52856</v>
      </c>
      <c r="N51" s="22" t="n">
        <f aca="false">F51*0.7</f>
        <v>1480235.182748</v>
      </c>
      <c r="O51" s="24" t="n">
        <f aca="false">C51*0.3</f>
        <v>7.27764</v>
      </c>
      <c r="P51" s="22" t="n">
        <f aca="false">D51*0.3</f>
        <v>614575.228962</v>
      </c>
      <c r="Q51" s="24" t="n">
        <f aca="false">E51*0.3</f>
        <v>7.51224</v>
      </c>
      <c r="R51" s="22" t="n">
        <f aca="false">F51*0.3</f>
        <v>634386.506892</v>
      </c>
    </row>
    <row r="52" customFormat="false" ht="12.75" hidden="false" customHeight="false" outlineLevel="0" collapsed="false">
      <c r="A52" s="19" t="n">
        <f aca="false">B52*$B$1</f>
        <v>9208950.8025</v>
      </c>
      <c r="B52" s="20" t="n">
        <v>109.05</v>
      </c>
      <c r="C52" s="20" t="n">
        <f aca="false">((B52-90)*0.17)+(90*0.24)</f>
        <v>24.8385</v>
      </c>
      <c r="D52" s="19" t="n">
        <f aca="false">C52*$B$1</f>
        <v>2097538.051425</v>
      </c>
      <c r="E52" s="20" t="n">
        <f aca="false">((B52-90)*0.22)+(90*0.24)</f>
        <v>25.791</v>
      </c>
      <c r="F52" s="19" t="n">
        <f aca="false">E52*$B$1</f>
        <v>2177973.86655</v>
      </c>
      <c r="G52" s="21" t="n">
        <f aca="false">C52*0.8</f>
        <v>19.8708</v>
      </c>
      <c r="H52" s="19" t="n">
        <f aca="false">D52*0.8</f>
        <v>1678030.44114</v>
      </c>
      <c r="I52" s="21" t="n">
        <f aca="false">E52*0.8</f>
        <v>20.6328</v>
      </c>
      <c r="J52" s="19" t="n">
        <f aca="false">F52*0.8</f>
        <v>1742379.09324</v>
      </c>
      <c r="K52" s="21" t="n">
        <f aca="false">C52*0.7</f>
        <v>17.38695</v>
      </c>
      <c r="L52" s="19" t="n">
        <f aca="false">D52*0.7</f>
        <v>1468276.6359975</v>
      </c>
      <c r="M52" s="21" t="n">
        <f aca="false">E52*0.7</f>
        <v>18.0537</v>
      </c>
      <c r="N52" s="19" t="n">
        <f aca="false">F52*0.7</f>
        <v>1524581.706585</v>
      </c>
      <c r="O52" s="21" t="n">
        <f aca="false">C52*0.3</f>
        <v>7.45155</v>
      </c>
      <c r="P52" s="19" t="n">
        <f aca="false">D52*0.3</f>
        <v>629261.4154275</v>
      </c>
      <c r="Q52" s="21" t="n">
        <f aca="false">E52*0.3</f>
        <v>7.7373</v>
      </c>
      <c r="R52" s="19" t="n">
        <f aca="false">F52*0.3</f>
        <v>653392.159965</v>
      </c>
    </row>
    <row r="53" customFormat="false" ht="12.75" hidden="false" customHeight="false" outlineLevel="0" collapsed="false">
      <c r="A53" s="22" t="n">
        <f aca="false">B53*$B$1</f>
        <v>9496915.243</v>
      </c>
      <c r="B53" s="20" t="n">
        <v>112.46</v>
      </c>
      <c r="C53" s="23" t="n">
        <f aca="false">((B53-90)*0.17)+(90*0.24)</f>
        <v>25.4182</v>
      </c>
      <c r="D53" s="22" t="n">
        <f aca="false">C53*$B$1</f>
        <v>2146492.00631</v>
      </c>
      <c r="E53" s="23" t="n">
        <f aca="false">((B53-90)*0.22)+(90*0.24)</f>
        <v>26.5412</v>
      </c>
      <c r="F53" s="22" t="n">
        <f aca="false">E53*$B$1</f>
        <v>2241326.04346</v>
      </c>
      <c r="G53" s="24" t="n">
        <f aca="false">C53*0.8</f>
        <v>20.33456</v>
      </c>
      <c r="H53" s="22" t="n">
        <f aca="false">D53*0.8</f>
        <v>1717193.605048</v>
      </c>
      <c r="I53" s="24" t="n">
        <f aca="false">E53*0.8</f>
        <v>21.23296</v>
      </c>
      <c r="J53" s="22" t="n">
        <f aca="false">F53*0.8</f>
        <v>1793060.834768</v>
      </c>
      <c r="K53" s="24" t="n">
        <f aca="false">C53*0.7</f>
        <v>17.79274</v>
      </c>
      <c r="L53" s="22" t="n">
        <f aca="false">D53*0.7</f>
        <v>1502544.404417</v>
      </c>
      <c r="M53" s="24" t="n">
        <f aca="false">E53*0.7</f>
        <v>18.57884</v>
      </c>
      <c r="N53" s="22" t="n">
        <f aca="false">F53*0.7</f>
        <v>1568928.230422</v>
      </c>
      <c r="O53" s="24" t="n">
        <f aca="false">C53*0.3</f>
        <v>7.62546</v>
      </c>
      <c r="P53" s="22" t="n">
        <f aca="false">D53*0.3</f>
        <v>643947.601893</v>
      </c>
      <c r="Q53" s="24" t="n">
        <f aca="false">E53*0.3</f>
        <v>7.96236</v>
      </c>
      <c r="R53" s="22" t="n">
        <f aca="false">F53*0.3</f>
        <v>672397.813038</v>
      </c>
    </row>
    <row r="54" customFormat="false" ht="12.75" hidden="false" customHeight="false" outlineLevel="0" collapsed="false">
      <c r="A54" s="19" t="n">
        <f aca="false">B54*$B$1</f>
        <v>9784879.6835</v>
      </c>
      <c r="B54" s="20" t="n">
        <v>115.87</v>
      </c>
      <c r="C54" s="20" t="n">
        <f aca="false">((B54-90)*0.17)+(90*0.24)</f>
        <v>25.9979</v>
      </c>
      <c r="D54" s="19" t="n">
        <f aca="false">C54*$B$1</f>
        <v>2195445.961195</v>
      </c>
      <c r="E54" s="20" t="n">
        <f aca="false">((B54-90)*0.22)+(90*0.24)</f>
        <v>27.2914</v>
      </c>
      <c r="F54" s="19" t="n">
        <f aca="false">E54*$B$1</f>
        <v>2304678.22037</v>
      </c>
      <c r="G54" s="21" t="n">
        <f aca="false">C54*0.8</f>
        <v>20.79832</v>
      </c>
      <c r="H54" s="19" t="n">
        <f aca="false">D54*0.8</f>
        <v>1756356.768956</v>
      </c>
      <c r="I54" s="21" t="n">
        <f aca="false">E54*0.8</f>
        <v>21.83312</v>
      </c>
      <c r="J54" s="19" t="n">
        <f aca="false">F54*0.8</f>
        <v>1843742.576296</v>
      </c>
      <c r="K54" s="21" t="n">
        <f aca="false">C54*0.7</f>
        <v>18.19853</v>
      </c>
      <c r="L54" s="19" t="n">
        <f aca="false">D54*0.7</f>
        <v>1536812.1728365</v>
      </c>
      <c r="M54" s="21" t="n">
        <f aca="false">E54*0.7</f>
        <v>19.10398</v>
      </c>
      <c r="N54" s="19" t="n">
        <f aca="false">F54*0.7</f>
        <v>1613274.754259</v>
      </c>
      <c r="O54" s="21" t="n">
        <f aca="false">C54*0.3</f>
        <v>7.79937</v>
      </c>
      <c r="P54" s="19" t="n">
        <f aca="false">D54*0.3</f>
        <v>658633.7883585</v>
      </c>
      <c r="Q54" s="21" t="n">
        <f aca="false">E54*0.3</f>
        <v>8.18742</v>
      </c>
      <c r="R54" s="19" t="n">
        <f aca="false">F54*0.3</f>
        <v>691403.466111</v>
      </c>
    </row>
    <row r="55" customFormat="false" ht="12.75" hidden="false" customHeight="false" outlineLevel="0" collapsed="false">
      <c r="A55" s="22" t="n">
        <f aca="false">B55*$B$1</f>
        <v>10071999.6535</v>
      </c>
      <c r="B55" s="20" t="n">
        <v>119.27</v>
      </c>
      <c r="C55" s="23" t="n">
        <f aca="false">((B55-90)*0.17)+(90*0.24)</f>
        <v>26.5759</v>
      </c>
      <c r="D55" s="22" t="n">
        <f aca="false">C55*$B$1</f>
        <v>2244256.356095</v>
      </c>
      <c r="E55" s="23" t="n">
        <f aca="false">((B55-90)*0.22)+(90*0.24)</f>
        <v>28.0394</v>
      </c>
      <c r="F55" s="22" t="n">
        <f aca="false">E55*$B$1</f>
        <v>2367844.61377</v>
      </c>
      <c r="G55" s="24" t="n">
        <f aca="false">C55*0.8</f>
        <v>21.26072</v>
      </c>
      <c r="H55" s="22" t="n">
        <f aca="false">D55*0.8</f>
        <v>1795405.084876</v>
      </c>
      <c r="I55" s="24" t="n">
        <f aca="false">E55*0.8</f>
        <v>22.43152</v>
      </c>
      <c r="J55" s="22" t="n">
        <f aca="false">F55*0.8</f>
        <v>1894275.691016</v>
      </c>
      <c r="K55" s="24" t="n">
        <f aca="false">C55*0.7</f>
        <v>18.60313</v>
      </c>
      <c r="L55" s="22" t="n">
        <f aca="false">D55*0.7</f>
        <v>1570979.4492665</v>
      </c>
      <c r="M55" s="24" t="n">
        <f aca="false">E55*0.7</f>
        <v>19.62758</v>
      </c>
      <c r="N55" s="22" t="n">
        <f aca="false">F55*0.7</f>
        <v>1657491.229639</v>
      </c>
      <c r="O55" s="24" t="n">
        <f aca="false">C55*0.3</f>
        <v>7.97277</v>
      </c>
      <c r="P55" s="22" t="n">
        <f aca="false">D55*0.3</f>
        <v>673276.9068285</v>
      </c>
      <c r="Q55" s="24" t="n">
        <f aca="false">E55*0.3</f>
        <v>8.41182</v>
      </c>
      <c r="R55" s="22" t="n">
        <f aca="false">F55*0.3</f>
        <v>710353.384131</v>
      </c>
    </row>
    <row r="56" customFormat="false" ht="12.75" hidden="false" customHeight="false" outlineLevel="0" collapsed="false">
      <c r="A56" s="19" t="n">
        <f aca="false">B56*$B$1</f>
        <v>10359964.094</v>
      </c>
      <c r="B56" s="20" t="n">
        <v>122.68</v>
      </c>
      <c r="C56" s="20" t="n">
        <f aca="false">((B56-90)*0.17)+(90*0.24)</f>
        <v>27.1556</v>
      </c>
      <c r="D56" s="19" t="n">
        <f aca="false">C56*$B$1</f>
        <v>2293210.31098</v>
      </c>
      <c r="E56" s="20" t="n">
        <f aca="false">((B56-90)*0.22)+(90*0.24)</f>
        <v>28.7896</v>
      </c>
      <c r="F56" s="19" t="n">
        <f aca="false">E56*$B$1</f>
        <v>2431196.79068</v>
      </c>
      <c r="G56" s="21" t="n">
        <f aca="false">C56*0.8</f>
        <v>21.72448</v>
      </c>
      <c r="H56" s="19" t="n">
        <f aca="false">D56*0.8</f>
        <v>1834568.248784</v>
      </c>
      <c r="I56" s="21" t="n">
        <f aca="false">E56*0.8</f>
        <v>23.03168</v>
      </c>
      <c r="J56" s="19" t="n">
        <f aca="false">F56*0.8</f>
        <v>1944957.432544</v>
      </c>
      <c r="K56" s="21" t="n">
        <f aca="false">C56*0.7</f>
        <v>19.00892</v>
      </c>
      <c r="L56" s="19" t="n">
        <f aca="false">D56*0.7</f>
        <v>1605247.217686</v>
      </c>
      <c r="M56" s="21" t="n">
        <f aca="false">E56*0.7</f>
        <v>20.15272</v>
      </c>
      <c r="N56" s="19" t="n">
        <f aca="false">F56*0.7</f>
        <v>1701837.753476</v>
      </c>
      <c r="O56" s="21" t="n">
        <f aca="false">C56*0.3</f>
        <v>8.14668</v>
      </c>
      <c r="P56" s="19" t="n">
        <f aca="false">D56*0.3</f>
        <v>687963.093294</v>
      </c>
      <c r="Q56" s="21" t="n">
        <f aca="false">E56*0.3</f>
        <v>8.63688</v>
      </c>
      <c r="R56" s="19" t="n">
        <f aca="false">F56*0.3</f>
        <v>729359.037204</v>
      </c>
    </row>
    <row r="57" customFormat="false" ht="12.75" hidden="false" customHeight="false" outlineLevel="0" collapsed="false">
      <c r="A57" s="22" t="n">
        <f aca="false">B57*$B$1</f>
        <v>10647928.5345</v>
      </c>
      <c r="B57" s="20" t="n">
        <v>126.09</v>
      </c>
      <c r="C57" s="23" t="n">
        <f aca="false">((B57-90)*0.17)+(90*0.24)</f>
        <v>27.7353</v>
      </c>
      <c r="D57" s="22" t="n">
        <f aca="false">C57*$B$1</f>
        <v>2342164.265865</v>
      </c>
      <c r="E57" s="23" t="n">
        <f aca="false">((B57-90)*0.22)+(90*0.24)</f>
        <v>29.5398</v>
      </c>
      <c r="F57" s="22" t="n">
        <f aca="false">E57*$B$1</f>
        <v>2494548.96759</v>
      </c>
      <c r="G57" s="24" t="n">
        <f aca="false">C57*0.8</f>
        <v>22.18824</v>
      </c>
      <c r="H57" s="22" t="n">
        <f aca="false">D57*0.8</f>
        <v>1873731.412692</v>
      </c>
      <c r="I57" s="24" t="n">
        <f aca="false">E57*0.8</f>
        <v>23.63184</v>
      </c>
      <c r="J57" s="22" t="n">
        <f aca="false">F57*0.8</f>
        <v>1995639.174072</v>
      </c>
      <c r="K57" s="24" t="n">
        <f aca="false">C57*0.7</f>
        <v>19.41471</v>
      </c>
      <c r="L57" s="22" t="n">
        <f aca="false">D57*0.7</f>
        <v>1639514.9861055</v>
      </c>
      <c r="M57" s="24" t="n">
        <f aca="false">E57*0.7</f>
        <v>20.67786</v>
      </c>
      <c r="N57" s="22" t="n">
        <f aca="false">F57*0.7</f>
        <v>1746184.277313</v>
      </c>
      <c r="O57" s="24" t="n">
        <f aca="false">C57*0.3</f>
        <v>8.32059</v>
      </c>
      <c r="P57" s="22" t="n">
        <f aca="false">D57*0.3</f>
        <v>702649.2797595</v>
      </c>
      <c r="Q57" s="24" t="n">
        <f aca="false">E57*0.3</f>
        <v>8.86194</v>
      </c>
      <c r="R57" s="22" t="n">
        <f aca="false">F57*0.3</f>
        <v>748364.690277</v>
      </c>
    </row>
    <row r="58" customFormat="false" ht="12.75" hidden="false" customHeight="false" outlineLevel="0" collapsed="false">
      <c r="A58" s="19" t="n">
        <f aca="false">B58*$B$1</f>
        <v>10935892.975</v>
      </c>
      <c r="B58" s="20" t="n">
        <v>129.5</v>
      </c>
      <c r="C58" s="20" t="n">
        <f aca="false">((B58-90)*0.17)+(90*0.24)</f>
        <v>28.315</v>
      </c>
      <c r="D58" s="19" t="n">
        <f aca="false">C58*$B$1</f>
        <v>2391118.22075</v>
      </c>
      <c r="E58" s="20" t="n">
        <f aca="false">((B58-90)*0.22)+(90*0.24)</f>
        <v>30.29</v>
      </c>
      <c r="F58" s="19" t="n">
        <f aca="false">E58*$B$1</f>
        <v>2557901.1445</v>
      </c>
      <c r="G58" s="21" t="n">
        <f aca="false">C58*0.8</f>
        <v>22.652</v>
      </c>
      <c r="H58" s="19" t="n">
        <f aca="false">D58*0.8</f>
        <v>1912894.5766</v>
      </c>
      <c r="I58" s="21" t="n">
        <f aca="false">E58*0.8</f>
        <v>24.232</v>
      </c>
      <c r="J58" s="19" t="n">
        <f aca="false">F58*0.8</f>
        <v>2046320.9156</v>
      </c>
      <c r="K58" s="21" t="n">
        <f aca="false">C58*0.7</f>
        <v>19.8205</v>
      </c>
      <c r="L58" s="19" t="n">
        <f aca="false">D58*0.7</f>
        <v>1673782.754525</v>
      </c>
      <c r="M58" s="21" t="n">
        <f aca="false">E58*0.7</f>
        <v>21.203</v>
      </c>
      <c r="N58" s="19" t="n">
        <f aca="false">F58*0.7</f>
        <v>1790530.80115</v>
      </c>
      <c r="O58" s="21" t="n">
        <f aca="false">C58*0.3</f>
        <v>8.4945</v>
      </c>
      <c r="P58" s="19" t="n">
        <f aca="false">D58*0.3</f>
        <v>717335.466225</v>
      </c>
      <c r="Q58" s="21" t="n">
        <f aca="false">E58*0.3</f>
        <v>9.087</v>
      </c>
      <c r="R58" s="19" t="n">
        <f aca="false">F58*0.3</f>
        <v>767370.34335</v>
      </c>
    </row>
    <row r="59" customFormat="false" ht="12.75" hidden="false" customHeight="false" outlineLevel="0" collapsed="false">
      <c r="A59" s="22" t="n">
        <f aca="false">B59*$B$1</f>
        <v>11223857.4155</v>
      </c>
      <c r="B59" s="20" t="n">
        <v>132.91</v>
      </c>
      <c r="C59" s="23" t="n">
        <f aca="false">((B59-90)*0.17)+(90*0.24)</f>
        <v>28.8947</v>
      </c>
      <c r="D59" s="22" t="n">
        <f aca="false">C59*$B$1</f>
        <v>2440072.175635</v>
      </c>
      <c r="E59" s="23" t="n">
        <f aca="false">((B59-90)*0.22)+(90*0.24)</f>
        <v>31.0402</v>
      </c>
      <c r="F59" s="22" t="n">
        <f aca="false">E59*$B$1</f>
        <v>2621253.32141</v>
      </c>
      <c r="G59" s="24" t="n">
        <f aca="false">C59*0.8</f>
        <v>23.11576</v>
      </c>
      <c r="H59" s="22" t="n">
        <f aca="false">D59*0.8</f>
        <v>1952057.740508</v>
      </c>
      <c r="I59" s="24" t="n">
        <f aca="false">E59*0.8</f>
        <v>24.83216</v>
      </c>
      <c r="J59" s="22" t="n">
        <f aca="false">F59*0.8</f>
        <v>2097002.657128</v>
      </c>
      <c r="K59" s="24" t="n">
        <f aca="false">C59*0.7</f>
        <v>20.22629</v>
      </c>
      <c r="L59" s="22" t="n">
        <f aca="false">D59*0.7</f>
        <v>1708050.5229445</v>
      </c>
      <c r="M59" s="24" t="n">
        <f aca="false">E59*0.7</f>
        <v>21.72814</v>
      </c>
      <c r="N59" s="22" t="n">
        <f aca="false">F59*0.7</f>
        <v>1834877.324987</v>
      </c>
      <c r="O59" s="24" t="n">
        <f aca="false">C59*0.3</f>
        <v>8.66841</v>
      </c>
      <c r="P59" s="22" t="n">
        <f aca="false">D59*0.3</f>
        <v>732021.6526905</v>
      </c>
      <c r="Q59" s="24" t="n">
        <f aca="false">E59*0.3</f>
        <v>9.31206</v>
      </c>
      <c r="R59" s="22" t="n">
        <f aca="false">F59*0.3</f>
        <v>786375.996423</v>
      </c>
    </row>
    <row r="60" customFormat="false" ht="12.75" hidden="false" customHeight="false" outlineLevel="0" collapsed="false">
      <c r="A60" s="19" t="n">
        <f aca="false">B60*$B$1</f>
        <v>11510977.3855</v>
      </c>
      <c r="B60" s="20" t="n">
        <v>136.31</v>
      </c>
      <c r="C60" s="20" t="n">
        <f aca="false">((B60-90)*0.17)+(90*0.24)</f>
        <v>29.4727</v>
      </c>
      <c r="D60" s="19" t="n">
        <f aca="false">C60*$B$1</f>
        <v>2488882.570535</v>
      </c>
      <c r="E60" s="20" t="n">
        <f aca="false">((B60-90)*0.22)+(90*0.24)</f>
        <v>31.7882</v>
      </c>
      <c r="F60" s="19" t="n">
        <f aca="false">E60*$B$1</f>
        <v>2684419.71481</v>
      </c>
      <c r="G60" s="21" t="n">
        <f aca="false">C60*0.8</f>
        <v>23.57816</v>
      </c>
      <c r="H60" s="19" t="n">
        <f aca="false">D60*0.8</f>
        <v>1991106.056428</v>
      </c>
      <c r="I60" s="21" t="n">
        <f aca="false">E60*0.8</f>
        <v>25.43056</v>
      </c>
      <c r="J60" s="19" t="n">
        <f aca="false">F60*0.8</f>
        <v>2147535.771848</v>
      </c>
      <c r="K60" s="21" t="n">
        <f aca="false">C60*0.7</f>
        <v>20.63089</v>
      </c>
      <c r="L60" s="19" t="n">
        <f aca="false">D60*0.7</f>
        <v>1742217.7993745</v>
      </c>
      <c r="M60" s="21" t="n">
        <f aca="false">E60*0.7</f>
        <v>22.25174</v>
      </c>
      <c r="N60" s="19" t="n">
        <f aca="false">F60*0.7</f>
        <v>1879093.800367</v>
      </c>
      <c r="O60" s="21" t="n">
        <f aca="false">C60*0.3</f>
        <v>8.84181</v>
      </c>
      <c r="P60" s="19" t="n">
        <f aca="false">D60*0.3</f>
        <v>746664.7711605</v>
      </c>
      <c r="Q60" s="21" t="n">
        <f aca="false">E60*0.3</f>
        <v>9.53646</v>
      </c>
      <c r="R60" s="19" t="n">
        <f aca="false">F60*0.3</f>
        <v>805325.914443</v>
      </c>
    </row>
    <row r="61" customFormat="false" ht="12.75" hidden="false" customHeight="false" outlineLevel="0" collapsed="false">
      <c r="A61" s="22" t="n">
        <f aca="false">B61*$B$1</f>
        <v>11798941.826</v>
      </c>
      <c r="B61" s="20" t="n">
        <v>139.72</v>
      </c>
      <c r="C61" s="23" t="n">
        <f aca="false">((B61-90)*0.17)+(90*0.24)</f>
        <v>30.0524</v>
      </c>
      <c r="D61" s="22" t="n">
        <f aca="false">C61*$B$1</f>
        <v>2537836.52542</v>
      </c>
      <c r="E61" s="23" t="n">
        <f aca="false">((B61-90)*0.22)+(90*0.24)</f>
        <v>32.5384</v>
      </c>
      <c r="F61" s="22" t="n">
        <f aca="false">E61*$B$1</f>
        <v>2747771.89172</v>
      </c>
      <c r="G61" s="24" t="n">
        <f aca="false">C61*0.8</f>
        <v>24.04192</v>
      </c>
      <c r="H61" s="22" t="n">
        <f aca="false">D61*0.8</f>
        <v>2030269.220336</v>
      </c>
      <c r="I61" s="24" t="n">
        <f aca="false">E61*0.8</f>
        <v>26.03072</v>
      </c>
      <c r="J61" s="22" t="n">
        <f aca="false">F61*0.8</f>
        <v>2198217.513376</v>
      </c>
      <c r="K61" s="24" t="n">
        <f aca="false">C61*0.7</f>
        <v>21.03668</v>
      </c>
      <c r="L61" s="22" t="n">
        <f aca="false">D61*0.7</f>
        <v>1776485.567794</v>
      </c>
      <c r="M61" s="24" t="n">
        <f aca="false">E61*0.7</f>
        <v>22.77688</v>
      </c>
      <c r="N61" s="22" t="n">
        <f aca="false">F61*0.7</f>
        <v>1923440.324204</v>
      </c>
      <c r="O61" s="24" t="n">
        <f aca="false">C61*0.3</f>
        <v>9.01572</v>
      </c>
      <c r="P61" s="22" t="n">
        <f aca="false">D61*0.3</f>
        <v>761350.957626</v>
      </c>
      <c r="Q61" s="24" t="n">
        <f aca="false">E61*0.3</f>
        <v>9.76152</v>
      </c>
      <c r="R61" s="22" t="n">
        <f aca="false">F61*0.3</f>
        <v>824331.567516</v>
      </c>
    </row>
    <row r="62" customFormat="false" ht="12.75" hidden="false" customHeight="false" outlineLevel="0" collapsed="false">
      <c r="A62" s="19" t="n">
        <f aca="false">B62*$B$1</f>
        <v>12086906.2665</v>
      </c>
      <c r="B62" s="20" t="n">
        <v>143.13</v>
      </c>
      <c r="C62" s="20" t="n">
        <f aca="false">((B62-90)*0.17)+(90*0.24)</f>
        <v>30.6321</v>
      </c>
      <c r="D62" s="19" t="n">
        <f aca="false">C62*$B$1</f>
        <v>2586790.480305</v>
      </c>
      <c r="E62" s="20" t="n">
        <f aca="false">((B62-90)*0.22)+(90*0.24)</f>
        <v>33.2886</v>
      </c>
      <c r="F62" s="19" t="n">
        <f aca="false">E62*$B$1</f>
        <v>2811124.06863</v>
      </c>
      <c r="G62" s="21" t="n">
        <f aca="false">C62*0.8</f>
        <v>24.50568</v>
      </c>
      <c r="H62" s="19" t="n">
        <f aca="false">D62*0.8</f>
        <v>2069432.384244</v>
      </c>
      <c r="I62" s="21" t="n">
        <f aca="false">E62*0.8</f>
        <v>26.63088</v>
      </c>
      <c r="J62" s="19" t="n">
        <f aca="false">F62*0.8</f>
        <v>2248899.254904</v>
      </c>
      <c r="K62" s="21" t="n">
        <f aca="false">C62*0.7</f>
        <v>21.44247</v>
      </c>
      <c r="L62" s="19" t="n">
        <f aca="false">D62*0.7</f>
        <v>1810753.3362135</v>
      </c>
      <c r="M62" s="21" t="n">
        <f aca="false">E62*0.7</f>
        <v>23.30202</v>
      </c>
      <c r="N62" s="19" t="n">
        <f aca="false">F62*0.7</f>
        <v>1967786.848041</v>
      </c>
      <c r="O62" s="21" t="n">
        <f aca="false">C62*0.3</f>
        <v>9.18963</v>
      </c>
      <c r="P62" s="19" t="n">
        <f aca="false">D62*0.3</f>
        <v>776037.1440915</v>
      </c>
      <c r="Q62" s="21" t="n">
        <f aca="false">E62*0.3</f>
        <v>9.98658</v>
      </c>
      <c r="R62" s="19" t="n">
        <f aca="false">F62*0.3</f>
        <v>843337.220589</v>
      </c>
    </row>
    <row r="63" customFormat="false" ht="12.75" hidden="false" customHeight="false" outlineLevel="0" collapsed="false">
      <c r="A63" s="22" t="n">
        <f aca="false">B63*$B$1</f>
        <v>12374870.707</v>
      </c>
      <c r="B63" s="20" t="n">
        <v>146.54</v>
      </c>
      <c r="C63" s="23" t="n">
        <f aca="false">((B63-90)*0.17)+(90*0.24)</f>
        <v>31.2118</v>
      </c>
      <c r="D63" s="22" t="n">
        <f aca="false">C63*$B$1</f>
        <v>2635744.43519</v>
      </c>
      <c r="E63" s="23" t="n">
        <f aca="false">((B63-90)*0.22)+(90*0.24)</f>
        <v>34.0388</v>
      </c>
      <c r="F63" s="22" t="n">
        <f aca="false">E63*$B$1</f>
        <v>2874476.24554</v>
      </c>
      <c r="G63" s="24" t="n">
        <f aca="false">C63*0.8</f>
        <v>24.96944</v>
      </c>
      <c r="H63" s="22" t="n">
        <f aca="false">D63*0.8</f>
        <v>2108595.548152</v>
      </c>
      <c r="I63" s="24" t="n">
        <f aca="false">E63*0.8</f>
        <v>27.23104</v>
      </c>
      <c r="J63" s="22" t="n">
        <f aca="false">F63*0.8</f>
        <v>2299580.996432</v>
      </c>
      <c r="K63" s="24" t="n">
        <f aca="false">C63*0.7</f>
        <v>21.84826</v>
      </c>
      <c r="L63" s="22" t="n">
        <f aca="false">D63*0.7</f>
        <v>1845021.104633</v>
      </c>
      <c r="M63" s="24" t="n">
        <f aca="false">E63*0.7</f>
        <v>23.82716</v>
      </c>
      <c r="N63" s="22" t="n">
        <f aca="false">F63*0.7</f>
        <v>2012133.371878</v>
      </c>
      <c r="O63" s="24" t="n">
        <f aca="false">C63*0.3</f>
        <v>9.36354</v>
      </c>
      <c r="P63" s="22" t="n">
        <f aca="false">D63*0.3</f>
        <v>790723.330557</v>
      </c>
      <c r="Q63" s="24" t="n">
        <f aca="false">E63*0.3</f>
        <v>10.21164</v>
      </c>
      <c r="R63" s="22" t="n">
        <f aca="false">F63*0.3</f>
        <v>862342.873662</v>
      </c>
    </row>
    <row r="64" customFormat="false" ht="12.75" hidden="false" customHeight="false" outlineLevel="0" collapsed="false">
      <c r="A64" s="25" t="n">
        <f aca="false">B64*$B$1</f>
        <v>12667057.5</v>
      </c>
      <c r="B64" s="26" t="n">
        <v>150</v>
      </c>
      <c r="C64" s="27" t="n">
        <f aca="false">((B64-90)*0.17)+(90*0.24)</f>
        <v>31.8</v>
      </c>
      <c r="D64" s="25" t="n">
        <f aca="false">C64*$B$1</f>
        <v>2685416.19</v>
      </c>
      <c r="E64" s="27" t="n">
        <f aca="false">((B64-90)*0.22)+(90*0.24)</f>
        <v>34.8</v>
      </c>
      <c r="F64" s="25" t="n">
        <f aca="false">E64*$B$1</f>
        <v>2938757.34</v>
      </c>
      <c r="G64" s="28" t="n">
        <f aca="false">C64*0.8</f>
        <v>25.44</v>
      </c>
      <c r="H64" s="25" t="n">
        <f aca="false">D64*0.8</f>
        <v>2148332.952</v>
      </c>
      <c r="I64" s="28" t="n">
        <f aca="false">E64*0.8</f>
        <v>27.84</v>
      </c>
      <c r="J64" s="25" t="n">
        <f aca="false">F64*0.8</f>
        <v>2351005.872</v>
      </c>
      <c r="K64" s="28" t="n">
        <f aca="false">C64*0.7</f>
        <v>22.26</v>
      </c>
      <c r="L64" s="25" t="n">
        <f aca="false">D64*0.7</f>
        <v>1879791.333</v>
      </c>
      <c r="M64" s="28" t="n">
        <f aca="false">E64*0.7</f>
        <v>24.36</v>
      </c>
      <c r="N64" s="25" t="n">
        <f aca="false">F64*0.7</f>
        <v>2057130.138</v>
      </c>
      <c r="O64" s="28" t="n">
        <f aca="false">C64*0.3</f>
        <v>9.54</v>
      </c>
      <c r="P64" s="25" t="n">
        <f aca="false">D64*0.3</f>
        <v>805624.857</v>
      </c>
      <c r="Q64" s="28" t="n">
        <f aca="false">E64*0.3</f>
        <v>10.44</v>
      </c>
      <c r="R64" s="25" t="n">
        <f aca="false">F64*0.3</f>
        <v>881627.202</v>
      </c>
    </row>
    <row r="65" customFormat="false" ht="12.75" hidden="false" customHeight="false" outlineLevel="0" collapsed="false">
      <c r="A65" s="29"/>
      <c r="B65" s="30"/>
      <c r="C65" s="30"/>
      <c r="D65" s="12"/>
      <c r="E65" s="30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customFormat="false" ht="12.75" hidden="false" customHeight="false" outlineLevel="0" collapsed="false">
      <c r="A66" s="14" t="s">
        <v>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T66" s="0" t="s">
        <v>10</v>
      </c>
      <c r="U66" s="0" t="s">
        <v>11</v>
      </c>
      <c r="V66" s="0" t="s">
        <v>12</v>
      </c>
      <c r="W66" s="0" t="s">
        <v>13</v>
      </c>
    </row>
    <row r="67" customFormat="false" ht="12.75" hidden="false" customHeight="false" outlineLevel="0" collapsed="false">
      <c r="A67" s="15" t="n">
        <f aca="false">B67*$B$1</f>
        <v>12751504.55</v>
      </c>
      <c r="B67" s="16" t="n">
        <v>151</v>
      </c>
      <c r="C67" s="17" t="n">
        <f aca="false">((B67-T67)*U67)+(T67*V67)</f>
        <v>33.15</v>
      </c>
      <c r="D67" s="15" t="n">
        <f aca="false">C67*$B$1</f>
        <v>2799419.7075</v>
      </c>
      <c r="E67" s="17" t="n">
        <f aca="false">((B67-T67)*W67)+(T67*V67)</f>
        <v>33.2</v>
      </c>
      <c r="F67" s="15" t="n">
        <f aca="false">E67*$B$1</f>
        <v>2803642.06</v>
      </c>
      <c r="G67" s="18" t="n">
        <f aca="false">C67*0.8</f>
        <v>26.52</v>
      </c>
      <c r="H67" s="15" t="n">
        <f aca="false">D67*0.8</f>
        <v>2239535.766</v>
      </c>
      <c r="I67" s="18" t="n">
        <f aca="false">E67*0.8</f>
        <v>26.56</v>
      </c>
      <c r="J67" s="15" t="n">
        <f aca="false">F67*0.8</f>
        <v>2242913.648</v>
      </c>
      <c r="K67" s="18" t="n">
        <f aca="false">C67*0.7</f>
        <v>23.205</v>
      </c>
      <c r="L67" s="15" t="n">
        <f aca="false">D67*0.7</f>
        <v>1959593.79525</v>
      </c>
      <c r="M67" s="18" t="n">
        <f aca="false">E67*0.7</f>
        <v>23.24</v>
      </c>
      <c r="N67" s="15" t="n">
        <f aca="false">F67*0.7</f>
        <v>1962549.442</v>
      </c>
      <c r="O67" s="18" t="n">
        <f aca="false">C67*0.3</f>
        <v>9.945</v>
      </c>
      <c r="P67" s="15" t="n">
        <f aca="false">D67*0.3</f>
        <v>839825.91225</v>
      </c>
      <c r="Q67" s="18" t="n">
        <f aca="false">E67*0.3</f>
        <v>9.96</v>
      </c>
      <c r="R67" s="15" t="n">
        <f aca="false">F67*0.3</f>
        <v>841092.618</v>
      </c>
      <c r="T67" s="0" t="n">
        <v>150</v>
      </c>
      <c r="U67" s="0" t="n">
        <v>0.15</v>
      </c>
      <c r="V67" s="0" t="n">
        <v>0.22</v>
      </c>
      <c r="W67" s="0" t="n">
        <v>0.2</v>
      </c>
    </row>
    <row r="68" customFormat="false" ht="12.75" hidden="false" customHeight="false" outlineLevel="0" collapsed="false">
      <c r="A68" s="19" t="n">
        <f aca="false">B68*$B$1</f>
        <v>12949955.1175</v>
      </c>
      <c r="B68" s="20" t="n">
        <v>153.35</v>
      </c>
      <c r="C68" s="20" t="n">
        <f aca="false">((B68-T68)*U68)+(T68*V68)</f>
        <v>33.5025</v>
      </c>
      <c r="D68" s="19" t="n">
        <f aca="false">C68*$B$1</f>
        <v>2829187.292625</v>
      </c>
      <c r="E68" s="20" t="n">
        <f aca="false">((B68-T68)*W68)+(T68*V68)</f>
        <v>33.67</v>
      </c>
      <c r="F68" s="19" t="n">
        <f aca="false">E68*$B$1</f>
        <v>2843332.1735</v>
      </c>
      <c r="G68" s="21" t="n">
        <f aca="false">C68*0.8</f>
        <v>26.802</v>
      </c>
      <c r="H68" s="19" t="n">
        <f aca="false">D68*0.8</f>
        <v>2263349.8341</v>
      </c>
      <c r="I68" s="21" t="n">
        <f aca="false">E68*0.8</f>
        <v>26.936</v>
      </c>
      <c r="J68" s="19" t="n">
        <f aca="false">F68*0.8</f>
        <v>2274665.7388</v>
      </c>
      <c r="K68" s="21" t="n">
        <f aca="false">C68*0.7</f>
        <v>23.45175</v>
      </c>
      <c r="L68" s="19" t="n">
        <f aca="false">D68*0.7</f>
        <v>1980431.1048375</v>
      </c>
      <c r="M68" s="21" t="n">
        <f aca="false">E68*0.7</f>
        <v>23.569</v>
      </c>
      <c r="N68" s="19" t="n">
        <f aca="false">F68*0.7</f>
        <v>1990332.52145</v>
      </c>
      <c r="O68" s="21" t="n">
        <f aca="false">C68*0.3</f>
        <v>10.05075</v>
      </c>
      <c r="P68" s="19" t="n">
        <f aca="false">D68*0.3</f>
        <v>848756.1877875</v>
      </c>
      <c r="Q68" s="21" t="n">
        <f aca="false">E68*0.3</f>
        <v>10.101</v>
      </c>
      <c r="R68" s="19" t="n">
        <f aca="false">F68*0.3</f>
        <v>852999.65205</v>
      </c>
      <c r="T68" s="0" t="n">
        <v>150</v>
      </c>
      <c r="U68" s="0" t="n">
        <v>0.15</v>
      </c>
      <c r="V68" s="0" t="n">
        <v>0.22</v>
      </c>
      <c r="W68" s="0" t="n">
        <v>0.2</v>
      </c>
    </row>
    <row r="69" customFormat="false" ht="12.75" hidden="false" customHeight="false" outlineLevel="0" collapsed="false">
      <c r="A69" s="22" t="n">
        <f aca="false">B69*$B$1</f>
        <v>14100968.409</v>
      </c>
      <c r="B69" s="20" t="n">
        <v>166.98</v>
      </c>
      <c r="C69" s="23" t="n">
        <f aca="false">((B69-T69)*U69)+(T69*V69)</f>
        <v>35.547</v>
      </c>
      <c r="D69" s="22" t="n">
        <f aca="false">C69*$B$1</f>
        <v>3001839.28635</v>
      </c>
      <c r="E69" s="23" t="n">
        <f aca="false">((B69-T69)*W69)+(T69*V69)</f>
        <v>36.396</v>
      </c>
      <c r="F69" s="22" t="n">
        <f aca="false">E69*$B$1</f>
        <v>3073534.8318</v>
      </c>
      <c r="G69" s="24" t="n">
        <f aca="false">C69*0.8</f>
        <v>28.4376</v>
      </c>
      <c r="H69" s="22" t="n">
        <f aca="false">D69*0.8</f>
        <v>2401471.42908</v>
      </c>
      <c r="I69" s="24" t="n">
        <f aca="false">E69*0.8</f>
        <v>29.1168</v>
      </c>
      <c r="J69" s="22" t="n">
        <f aca="false">F69*0.8</f>
        <v>2458827.86544</v>
      </c>
      <c r="K69" s="24" t="n">
        <f aca="false">C69*0.7</f>
        <v>24.8829</v>
      </c>
      <c r="L69" s="22" t="n">
        <f aca="false">D69*0.7</f>
        <v>2101287.500445</v>
      </c>
      <c r="M69" s="24" t="n">
        <f aca="false">E69*0.7</f>
        <v>25.4772</v>
      </c>
      <c r="N69" s="22" t="n">
        <f aca="false">F69*0.7</f>
        <v>2151474.38226</v>
      </c>
      <c r="O69" s="24" t="n">
        <f aca="false">C69*0.3</f>
        <v>10.6641</v>
      </c>
      <c r="P69" s="22" t="n">
        <f aca="false">D69*0.3</f>
        <v>900551.785905</v>
      </c>
      <c r="Q69" s="24" t="n">
        <f aca="false">E69*0.3</f>
        <v>10.9188</v>
      </c>
      <c r="R69" s="22" t="n">
        <f aca="false">F69*0.3</f>
        <v>922060.44954</v>
      </c>
      <c r="T69" s="0" t="n">
        <v>150</v>
      </c>
      <c r="U69" s="0" t="n">
        <v>0.15</v>
      </c>
      <c r="V69" s="0" t="n">
        <v>0.22</v>
      </c>
      <c r="W69" s="0" t="n">
        <v>0.2</v>
      </c>
    </row>
    <row r="70" customFormat="false" ht="12.75" hidden="false" customHeight="false" outlineLevel="0" collapsed="false">
      <c r="A70" s="19" t="n">
        <f aca="false">B70*$B$1</f>
        <v>15252826.171</v>
      </c>
      <c r="B70" s="20" t="n">
        <v>180.62</v>
      </c>
      <c r="C70" s="20" t="n">
        <f aca="false">((B70-T70)*U70)+(T70*V70)</f>
        <v>37.593</v>
      </c>
      <c r="D70" s="19" t="n">
        <f aca="false">C70*$B$1</f>
        <v>3174617.95065</v>
      </c>
      <c r="E70" s="20" t="n">
        <f aca="false">((B70-T70)*W70)+(T70*V70)</f>
        <v>39.124</v>
      </c>
      <c r="F70" s="19" t="n">
        <f aca="false">E70*$B$1</f>
        <v>3303906.3842</v>
      </c>
      <c r="G70" s="21" t="n">
        <f aca="false">C70*0.8</f>
        <v>30.0744</v>
      </c>
      <c r="H70" s="19" t="n">
        <f aca="false">D70*0.8</f>
        <v>2539694.36052</v>
      </c>
      <c r="I70" s="21" t="n">
        <f aca="false">E70*0.8</f>
        <v>31.2992</v>
      </c>
      <c r="J70" s="19" t="n">
        <f aca="false">F70*0.8</f>
        <v>2643125.10736</v>
      </c>
      <c r="K70" s="21" t="n">
        <f aca="false">C70*0.7</f>
        <v>26.3151</v>
      </c>
      <c r="L70" s="19" t="n">
        <f aca="false">D70*0.7</f>
        <v>2222232.565455</v>
      </c>
      <c r="M70" s="21" t="n">
        <f aca="false">E70*0.7</f>
        <v>27.3868</v>
      </c>
      <c r="N70" s="19" t="n">
        <f aca="false">F70*0.7</f>
        <v>2312734.46894</v>
      </c>
      <c r="O70" s="21" t="n">
        <f aca="false">C70*0.3</f>
        <v>11.2779</v>
      </c>
      <c r="P70" s="19" t="n">
        <f aca="false">D70*0.3</f>
        <v>952385.385195</v>
      </c>
      <c r="Q70" s="21" t="n">
        <f aca="false">E70*0.3</f>
        <v>11.7372</v>
      </c>
      <c r="R70" s="19" t="n">
        <f aca="false">F70*0.3</f>
        <v>991171.91526</v>
      </c>
      <c r="T70" s="0" t="n">
        <v>150</v>
      </c>
      <c r="U70" s="0" t="n">
        <v>0.15</v>
      </c>
      <c r="V70" s="0" t="n">
        <v>0.22</v>
      </c>
      <c r="W70" s="0" t="n">
        <v>0.2</v>
      </c>
    </row>
    <row r="71" customFormat="false" ht="12.75" hidden="false" customHeight="false" outlineLevel="0" collapsed="false">
      <c r="A71" s="22" t="n">
        <f aca="false">B71*$B$1</f>
        <v>16403839.4625</v>
      </c>
      <c r="B71" s="20" t="n">
        <v>194.25</v>
      </c>
      <c r="C71" s="23" t="n">
        <f aca="false">((B71-T71)*U71)+(T71*V71)</f>
        <v>39.6375</v>
      </c>
      <c r="D71" s="22" t="n">
        <f aca="false">C71*$B$1</f>
        <v>3347269.944375</v>
      </c>
      <c r="E71" s="23" t="n">
        <f aca="false">((B71-T71)*W71)+(T71*V71)</f>
        <v>41.85</v>
      </c>
      <c r="F71" s="22" t="n">
        <f aca="false">E71*$B$1</f>
        <v>3534109.0425</v>
      </c>
      <c r="G71" s="24" t="n">
        <f aca="false">C71*0.8</f>
        <v>31.71</v>
      </c>
      <c r="H71" s="22" t="n">
        <f aca="false">D71*0.8</f>
        <v>2677815.9555</v>
      </c>
      <c r="I71" s="24" t="n">
        <f aca="false">E71*0.8</f>
        <v>33.48</v>
      </c>
      <c r="J71" s="22" t="n">
        <f aca="false">F71*0.8</f>
        <v>2827287.234</v>
      </c>
      <c r="K71" s="24" t="n">
        <f aca="false">C71*0.7</f>
        <v>27.74625</v>
      </c>
      <c r="L71" s="22" t="n">
        <f aca="false">D71*0.7</f>
        <v>2343088.9610625</v>
      </c>
      <c r="M71" s="24" t="n">
        <f aca="false">E71*0.7</f>
        <v>29.295</v>
      </c>
      <c r="N71" s="22" t="n">
        <f aca="false">F71*0.7</f>
        <v>2473876.32975</v>
      </c>
      <c r="O71" s="24" t="n">
        <f aca="false">C71*0.3</f>
        <v>11.89125</v>
      </c>
      <c r="P71" s="22" t="n">
        <f aca="false">D71*0.3</f>
        <v>1004180.9833125</v>
      </c>
      <c r="Q71" s="24" t="n">
        <f aca="false">E71*0.3</f>
        <v>12.555</v>
      </c>
      <c r="R71" s="22" t="n">
        <f aca="false">F71*0.3</f>
        <v>1060232.71275</v>
      </c>
      <c r="T71" s="0" t="n">
        <v>150</v>
      </c>
      <c r="U71" s="0" t="n">
        <v>0.15</v>
      </c>
      <c r="V71" s="0" t="n">
        <v>0.22</v>
      </c>
      <c r="W71" s="0" t="n">
        <v>0.2</v>
      </c>
    </row>
    <row r="72" customFormat="false" ht="12.75" hidden="false" customHeight="false" outlineLevel="0" collapsed="false">
      <c r="A72" s="19" t="n">
        <f aca="false">B72*$B$1</f>
        <v>17554852.754</v>
      </c>
      <c r="B72" s="20" t="n">
        <v>207.88</v>
      </c>
      <c r="C72" s="20" t="n">
        <f aca="false">((B72-T72)*U72)+(T72*V72)</f>
        <v>41.682</v>
      </c>
      <c r="D72" s="19" t="n">
        <f aca="false">C72*$B$1</f>
        <v>3519921.9381</v>
      </c>
      <c r="E72" s="20" t="n">
        <f aca="false">((B72-T72)*W72)+(T72*V72)</f>
        <v>44.576</v>
      </c>
      <c r="F72" s="19" t="n">
        <f aca="false">E72*$B$1</f>
        <v>3764311.7008</v>
      </c>
      <c r="G72" s="21" t="n">
        <f aca="false">C72*0.8</f>
        <v>33.3456</v>
      </c>
      <c r="H72" s="19" t="n">
        <f aca="false">D72*0.8</f>
        <v>2815937.55048</v>
      </c>
      <c r="I72" s="21" t="n">
        <f aca="false">E72*0.8</f>
        <v>35.6608</v>
      </c>
      <c r="J72" s="19" t="n">
        <f aca="false">F72*0.8</f>
        <v>3011449.36064</v>
      </c>
      <c r="K72" s="21" t="n">
        <f aca="false">C72*0.7</f>
        <v>29.1774</v>
      </c>
      <c r="L72" s="19" t="n">
        <f aca="false">D72*0.7</f>
        <v>2463945.35667</v>
      </c>
      <c r="M72" s="21" t="n">
        <f aca="false">E72*0.7</f>
        <v>31.2032</v>
      </c>
      <c r="N72" s="19" t="n">
        <f aca="false">F72*0.7</f>
        <v>2635018.19056</v>
      </c>
      <c r="O72" s="21" t="n">
        <f aca="false">C72*0.3</f>
        <v>12.5046</v>
      </c>
      <c r="P72" s="19" t="n">
        <f aca="false">D72*0.3</f>
        <v>1055976.58143</v>
      </c>
      <c r="Q72" s="21" t="n">
        <f aca="false">E72*0.3</f>
        <v>13.3728</v>
      </c>
      <c r="R72" s="19" t="n">
        <f aca="false">F72*0.3</f>
        <v>1129293.51024</v>
      </c>
      <c r="T72" s="0" t="n">
        <v>150</v>
      </c>
      <c r="U72" s="0" t="n">
        <v>0.15</v>
      </c>
      <c r="V72" s="0" t="n">
        <v>0.22</v>
      </c>
      <c r="W72" s="0" t="n">
        <v>0.2</v>
      </c>
    </row>
    <row r="73" customFormat="false" ht="12.75" hidden="false" customHeight="false" outlineLevel="0" collapsed="false">
      <c r="A73" s="22" t="n">
        <f aca="false">B73*$B$1</f>
        <v>18705866.0455</v>
      </c>
      <c r="B73" s="20" t="n">
        <v>221.51</v>
      </c>
      <c r="C73" s="23" t="n">
        <f aca="false">((B73-T73)*U73)+(T73*V73)</f>
        <v>43.7265</v>
      </c>
      <c r="D73" s="22" t="n">
        <f aca="false">C73*$B$1</f>
        <v>3692573.931825</v>
      </c>
      <c r="E73" s="23" t="n">
        <f aca="false">((B73-T73)*W73)+(T73*V73)</f>
        <v>47.302</v>
      </c>
      <c r="F73" s="22" t="n">
        <f aca="false">E73*$B$1</f>
        <v>3994514.3591</v>
      </c>
      <c r="G73" s="24" t="n">
        <f aca="false">C73*0.8</f>
        <v>34.9812</v>
      </c>
      <c r="H73" s="22" t="n">
        <f aca="false">D73*0.8</f>
        <v>2954059.14546</v>
      </c>
      <c r="I73" s="24" t="n">
        <f aca="false">E73*0.8</f>
        <v>37.8416</v>
      </c>
      <c r="J73" s="22" t="n">
        <f aca="false">F73*0.8</f>
        <v>3195611.48728</v>
      </c>
      <c r="K73" s="24" t="n">
        <f aca="false">C73*0.7</f>
        <v>30.60855</v>
      </c>
      <c r="L73" s="22" t="n">
        <f aca="false">D73*0.7</f>
        <v>2584801.7522775</v>
      </c>
      <c r="M73" s="24" t="n">
        <f aca="false">E73*0.7</f>
        <v>33.1114</v>
      </c>
      <c r="N73" s="22" t="n">
        <f aca="false">F73*0.7</f>
        <v>2796160.05137</v>
      </c>
      <c r="O73" s="24" t="n">
        <f aca="false">C73*0.3</f>
        <v>13.11795</v>
      </c>
      <c r="P73" s="22" t="n">
        <f aca="false">D73*0.3</f>
        <v>1107772.1795475</v>
      </c>
      <c r="Q73" s="24" t="n">
        <f aca="false">E73*0.3</f>
        <v>14.1906</v>
      </c>
      <c r="R73" s="22" t="n">
        <f aca="false">F73*0.3</f>
        <v>1198354.30773</v>
      </c>
      <c r="T73" s="0" t="n">
        <v>150</v>
      </c>
      <c r="U73" s="0" t="n">
        <v>0.15</v>
      </c>
      <c r="V73" s="0" t="n">
        <v>0.22</v>
      </c>
      <c r="W73" s="0" t="n">
        <v>0.2</v>
      </c>
    </row>
    <row r="74" customFormat="false" ht="12.75" hidden="false" customHeight="false" outlineLevel="0" collapsed="false">
      <c r="A74" s="19" t="n">
        <f aca="false">B74*$B$1</f>
        <v>19856879.337</v>
      </c>
      <c r="B74" s="20" t="n">
        <v>235.14</v>
      </c>
      <c r="C74" s="20" t="n">
        <f aca="false">((B74-T74)*U74)+(T74*V74)</f>
        <v>45.771</v>
      </c>
      <c r="D74" s="19" t="n">
        <f aca="false">C74*$B$1</f>
        <v>3865225.92555</v>
      </c>
      <c r="E74" s="20" t="n">
        <f aca="false">((B74-T74)*W74)+(T74*V74)</f>
        <v>50.028</v>
      </c>
      <c r="F74" s="19" t="n">
        <f aca="false">E74*$B$1</f>
        <v>4224717.0174</v>
      </c>
      <c r="G74" s="21" t="n">
        <f aca="false">C74*0.8</f>
        <v>36.6168</v>
      </c>
      <c r="H74" s="19" t="n">
        <f aca="false">D74*0.8</f>
        <v>3092180.74044</v>
      </c>
      <c r="I74" s="21" t="n">
        <f aca="false">E74*0.8</f>
        <v>40.0224</v>
      </c>
      <c r="J74" s="19" t="n">
        <f aca="false">F74*0.8</f>
        <v>3379773.61392</v>
      </c>
      <c r="K74" s="21" t="n">
        <f aca="false">C74*0.7</f>
        <v>32.0397</v>
      </c>
      <c r="L74" s="19" t="n">
        <f aca="false">D74*0.7</f>
        <v>2705658.147885</v>
      </c>
      <c r="M74" s="21" t="n">
        <f aca="false">E74*0.7</f>
        <v>35.0196</v>
      </c>
      <c r="N74" s="19" t="n">
        <f aca="false">F74*0.7</f>
        <v>2957301.91218</v>
      </c>
      <c r="O74" s="21" t="n">
        <f aca="false">C74*0.3</f>
        <v>13.7313</v>
      </c>
      <c r="P74" s="19" t="n">
        <f aca="false">D74*0.3</f>
        <v>1159567.777665</v>
      </c>
      <c r="Q74" s="21" t="n">
        <f aca="false">E74*0.3</f>
        <v>15.0084</v>
      </c>
      <c r="R74" s="19" t="n">
        <f aca="false">F74*0.3</f>
        <v>1267415.10522</v>
      </c>
      <c r="T74" s="0" t="n">
        <v>150</v>
      </c>
      <c r="U74" s="0" t="n">
        <v>0.15</v>
      </c>
      <c r="V74" s="0" t="n">
        <v>0.22</v>
      </c>
      <c r="W74" s="0" t="n">
        <v>0.2</v>
      </c>
    </row>
    <row r="75" customFormat="false" ht="12.75" hidden="false" customHeight="false" outlineLevel="0" collapsed="false">
      <c r="A75" s="22" t="n">
        <f aca="false">B75*$B$1</f>
        <v>21007892.6285</v>
      </c>
      <c r="B75" s="20" t="n">
        <v>248.77</v>
      </c>
      <c r="C75" s="23" t="n">
        <f aca="false">((B75-T75)*U75)+(T75*V75)</f>
        <v>47.8155</v>
      </c>
      <c r="D75" s="22" t="n">
        <f aca="false">C75*$B$1</f>
        <v>4037877.919275</v>
      </c>
      <c r="E75" s="23" t="n">
        <f aca="false">((B75-T75)*W75)+(T75*V75)</f>
        <v>52.754</v>
      </c>
      <c r="F75" s="22" t="n">
        <f aca="false">E75*$B$1</f>
        <v>4454919.6757</v>
      </c>
      <c r="G75" s="24" t="n">
        <f aca="false">C75*0.8</f>
        <v>38.2524</v>
      </c>
      <c r="H75" s="22" t="n">
        <f aca="false">D75*0.8</f>
        <v>3230302.33542</v>
      </c>
      <c r="I75" s="24" t="n">
        <f aca="false">E75*0.8</f>
        <v>42.2032</v>
      </c>
      <c r="J75" s="22" t="n">
        <f aca="false">F75*0.8</f>
        <v>3563935.74056</v>
      </c>
      <c r="K75" s="24" t="n">
        <f aca="false">C75*0.7</f>
        <v>33.47085</v>
      </c>
      <c r="L75" s="22" t="n">
        <f aca="false">D75*0.7</f>
        <v>2826514.5434925</v>
      </c>
      <c r="M75" s="24" t="n">
        <f aca="false">E75*0.7</f>
        <v>36.9278</v>
      </c>
      <c r="N75" s="22" t="n">
        <f aca="false">F75*0.7</f>
        <v>3118443.77299</v>
      </c>
      <c r="O75" s="24" t="n">
        <f aca="false">C75*0.3</f>
        <v>14.34465</v>
      </c>
      <c r="P75" s="22" t="n">
        <f aca="false">D75*0.3</f>
        <v>1211363.3757825</v>
      </c>
      <c r="Q75" s="24" t="n">
        <f aca="false">E75*0.3</f>
        <v>15.8262</v>
      </c>
      <c r="R75" s="22" t="n">
        <f aca="false">F75*0.3</f>
        <v>1336475.90271</v>
      </c>
      <c r="T75" s="0" t="n">
        <v>150</v>
      </c>
      <c r="U75" s="0" t="n">
        <v>0.15</v>
      </c>
      <c r="V75" s="0" t="n">
        <v>0.22</v>
      </c>
      <c r="W75" s="0" t="n">
        <v>0.2</v>
      </c>
    </row>
    <row r="76" customFormat="false" ht="12.75" hidden="false" customHeight="false" outlineLevel="0" collapsed="false">
      <c r="A76" s="19" t="n">
        <f aca="false">B76*$B$1</f>
        <v>22158905.92</v>
      </c>
      <c r="B76" s="20" t="n">
        <v>262.4</v>
      </c>
      <c r="C76" s="20" t="n">
        <f aca="false">((B76-T76)*U76)+(T76*V76)</f>
        <v>49.86</v>
      </c>
      <c r="D76" s="19" t="n">
        <f aca="false">C76*$B$1</f>
        <v>4210529.913</v>
      </c>
      <c r="E76" s="20" t="n">
        <f aca="false">((B76-T76)*W76)+(T76*V76)</f>
        <v>55.48</v>
      </c>
      <c r="F76" s="19" t="n">
        <f aca="false">E76*$B$1</f>
        <v>4685122.334</v>
      </c>
      <c r="G76" s="21" t="n">
        <f aca="false">C76*0.8</f>
        <v>39.888</v>
      </c>
      <c r="H76" s="19" t="n">
        <f aca="false">D76*0.8</f>
        <v>3368423.9304</v>
      </c>
      <c r="I76" s="21" t="n">
        <f aca="false">E76*0.8</f>
        <v>44.384</v>
      </c>
      <c r="J76" s="19" t="n">
        <f aca="false">F76*0.8</f>
        <v>3748097.8672</v>
      </c>
      <c r="K76" s="21" t="n">
        <f aca="false">C76*0.7</f>
        <v>34.902</v>
      </c>
      <c r="L76" s="19" t="n">
        <f aca="false">D76*0.7</f>
        <v>2947370.9391</v>
      </c>
      <c r="M76" s="21" t="n">
        <f aca="false">E76*0.7</f>
        <v>38.836</v>
      </c>
      <c r="N76" s="19" t="n">
        <f aca="false">F76*0.7</f>
        <v>3279585.6338</v>
      </c>
      <c r="O76" s="21" t="n">
        <f aca="false">C76*0.3</f>
        <v>14.958</v>
      </c>
      <c r="P76" s="19" t="n">
        <f aca="false">D76*0.3</f>
        <v>1263158.9739</v>
      </c>
      <c r="Q76" s="21" t="n">
        <f aca="false">E76*0.3</f>
        <v>16.644</v>
      </c>
      <c r="R76" s="19" t="n">
        <f aca="false">F76*0.3</f>
        <v>1405536.7002</v>
      </c>
      <c r="T76" s="0" t="n">
        <v>150</v>
      </c>
      <c r="U76" s="0" t="n">
        <v>0.15</v>
      </c>
      <c r="V76" s="0" t="n">
        <v>0.22</v>
      </c>
      <c r="W76" s="0" t="n">
        <v>0.2</v>
      </c>
    </row>
    <row r="77" customFormat="false" ht="12.75" hidden="false" customHeight="false" outlineLevel="0" collapsed="false">
      <c r="A77" s="22" t="n">
        <f aca="false">B77*$B$1</f>
        <v>23310763.682</v>
      </c>
      <c r="B77" s="20" t="n">
        <v>276.04</v>
      </c>
      <c r="C77" s="23" t="n">
        <f aca="false">((B77-T77)*U77)+(T77*V77)</f>
        <v>51.906</v>
      </c>
      <c r="D77" s="22" t="n">
        <f aca="false">C77*$B$1</f>
        <v>4383308.5773</v>
      </c>
      <c r="E77" s="23" t="n">
        <f aca="false">((B77-T77)*W77)+(T77*V77)</f>
        <v>58.208</v>
      </c>
      <c r="F77" s="22" t="n">
        <f aca="false">E77*$B$1</f>
        <v>4915493.8864</v>
      </c>
      <c r="G77" s="24" t="n">
        <f aca="false">C77*0.8</f>
        <v>41.5248</v>
      </c>
      <c r="H77" s="22" t="n">
        <f aca="false">D77*0.8</f>
        <v>3506646.86184</v>
      </c>
      <c r="I77" s="24" t="n">
        <f aca="false">E77*0.8</f>
        <v>46.5664</v>
      </c>
      <c r="J77" s="22" t="n">
        <f aca="false">F77*0.8</f>
        <v>3932395.10912</v>
      </c>
      <c r="K77" s="24" t="n">
        <f aca="false">C77*0.7</f>
        <v>36.3342</v>
      </c>
      <c r="L77" s="22" t="n">
        <f aca="false">D77*0.7</f>
        <v>3068316.00411</v>
      </c>
      <c r="M77" s="24" t="n">
        <f aca="false">E77*0.7</f>
        <v>40.7456</v>
      </c>
      <c r="N77" s="22" t="n">
        <f aca="false">F77*0.7</f>
        <v>3440845.72048</v>
      </c>
      <c r="O77" s="24" t="n">
        <f aca="false">C77*0.3</f>
        <v>15.5718</v>
      </c>
      <c r="P77" s="22" t="n">
        <f aca="false">D77*0.3</f>
        <v>1314992.57319</v>
      </c>
      <c r="Q77" s="24" t="n">
        <f aca="false">E77*0.3</f>
        <v>17.4624</v>
      </c>
      <c r="R77" s="22" t="n">
        <f aca="false">F77*0.3</f>
        <v>1474648.16592</v>
      </c>
      <c r="T77" s="0" t="n">
        <v>150</v>
      </c>
      <c r="U77" s="0" t="n">
        <v>0.15</v>
      </c>
      <c r="V77" s="0" t="n">
        <v>0.22</v>
      </c>
      <c r="W77" s="0" t="n">
        <v>0.2</v>
      </c>
    </row>
    <row r="78" customFormat="false" ht="12.75" hidden="false" customHeight="false" outlineLevel="0" collapsed="false">
      <c r="A78" s="19" t="n">
        <f aca="false">B78*$B$1</f>
        <v>24461776.9735</v>
      </c>
      <c r="B78" s="20" t="n">
        <v>289.67</v>
      </c>
      <c r="C78" s="20" t="n">
        <f aca="false">((B78-T78)*U78)+(T78*V78)</f>
        <v>53.9505</v>
      </c>
      <c r="D78" s="19" t="n">
        <f aca="false">C78*$B$1</f>
        <v>4555960.571025</v>
      </c>
      <c r="E78" s="20" t="n">
        <f aca="false">((B78-T78)*W78)+(T78*V78)</f>
        <v>60.934</v>
      </c>
      <c r="F78" s="19" t="n">
        <f aca="false">E78*$B$1</f>
        <v>5145696.5447</v>
      </c>
      <c r="G78" s="21" t="n">
        <f aca="false">C78*0.8</f>
        <v>43.1604</v>
      </c>
      <c r="H78" s="19" t="n">
        <f aca="false">D78*0.8</f>
        <v>3644768.45682</v>
      </c>
      <c r="I78" s="21" t="n">
        <f aca="false">E78*0.8</f>
        <v>48.7472</v>
      </c>
      <c r="J78" s="19" t="n">
        <f aca="false">F78*0.8</f>
        <v>4116557.23576</v>
      </c>
      <c r="K78" s="21" t="n">
        <f aca="false">C78*0.7</f>
        <v>37.76535</v>
      </c>
      <c r="L78" s="19" t="n">
        <f aca="false">D78*0.7</f>
        <v>3189172.3997175</v>
      </c>
      <c r="M78" s="21" t="n">
        <f aca="false">E78*0.7</f>
        <v>42.6538</v>
      </c>
      <c r="N78" s="19" t="n">
        <f aca="false">F78*0.7</f>
        <v>3601987.58129</v>
      </c>
      <c r="O78" s="21" t="n">
        <f aca="false">C78*0.3</f>
        <v>16.18515</v>
      </c>
      <c r="P78" s="19" t="n">
        <f aca="false">D78*0.3</f>
        <v>1366788.1713075</v>
      </c>
      <c r="Q78" s="21" t="n">
        <f aca="false">E78*0.3</f>
        <v>18.2802</v>
      </c>
      <c r="R78" s="19" t="n">
        <f aca="false">F78*0.3</f>
        <v>1543708.96341</v>
      </c>
      <c r="T78" s="0" t="n">
        <v>150</v>
      </c>
      <c r="U78" s="0" t="n">
        <v>0.15</v>
      </c>
      <c r="V78" s="0" t="n">
        <v>0.22</v>
      </c>
      <c r="W78" s="0" t="n">
        <v>0.2</v>
      </c>
    </row>
    <row r="79" customFormat="false" ht="12.75" hidden="false" customHeight="false" outlineLevel="0" collapsed="false">
      <c r="A79" s="22" t="n">
        <f aca="false">B79*$B$1</f>
        <v>25612790.265</v>
      </c>
      <c r="B79" s="20" t="n">
        <v>303.3</v>
      </c>
      <c r="C79" s="23" t="n">
        <f aca="false">((B79-T79)*U79)+(T79*V79)</f>
        <v>55.995</v>
      </c>
      <c r="D79" s="22" t="n">
        <f aca="false">C79*$B$1</f>
        <v>4728612.56475</v>
      </c>
      <c r="E79" s="23" t="n">
        <f aca="false">((B79-T79)*W79)+(T79*V79)</f>
        <v>63.66</v>
      </c>
      <c r="F79" s="22" t="n">
        <f aca="false">E79*$B$1</f>
        <v>5375899.203</v>
      </c>
      <c r="G79" s="24" t="n">
        <f aca="false">C79*0.8</f>
        <v>44.796</v>
      </c>
      <c r="H79" s="22" t="n">
        <f aca="false">D79*0.8</f>
        <v>3782890.0518</v>
      </c>
      <c r="I79" s="24" t="n">
        <f aca="false">E79*0.8</f>
        <v>50.928</v>
      </c>
      <c r="J79" s="22" t="n">
        <f aca="false">F79*0.8</f>
        <v>4300719.3624</v>
      </c>
      <c r="K79" s="24" t="n">
        <f aca="false">C79*0.7</f>
        <v>39.1965</v>
      </c>
      <c r="L79" s="22" t="n">
        <f aca="false">D79*0.7</f>
        <v>3310028.795325</v>
      </c>
      <c r="M79" s="24" t="n">
        <f aca="false">E79*0.7</f>
        <v>44.562</v>
      </c>
      <c r="N79" s="22" t="n">
        <f aca="false">F79*0.7</f>
        <v>3763129.4421</v>
      </c>
      <c r="O79" s="24" t="n">
        <f aca="false">C79*0.3</f>
        <v>16.7985</v>
      </c>
      <c r="P79" s="22" t="n">
        <f aca="false">D79*0.3</f>
        <v>1418583.769425</v>
      </c>
      <c r="Q79" s="24" t="n">
        <f aca="false">E79*0.3</f>
        <v>19.098</v>
      </c>
      <c r="R79" s="22" t="n">
        <f aca="false">F79*0.3</f>
        <v>1612769.7609</v>
      </c>
      <c r="T79" s="0" t="n">
        <v>150</v>
      </c>
      <c r="U79" s="0" t="n">
        <v>0.15</v>
      </c>
      <c r="V79" s="0" t="n">
        <v>0.22</v>
      </c>
      <c r="W79" s="0" t="n">
        <v>0.2</v>
      </c>
    </row>
    <row r="80" customFormat="false" ht="12.75" hidden="false" customHeight="false" outlineLevel="0" collapsed="false">
      <c r="A80" s="19" t="n">
        <f aca="false">B80*$B$1</f>
        <v>26763803.5565</v>
      </c>
      <c r="B80" s="20" t="n">
        <v>316.93</v>
      </c>
      <c r="C80" s="20" t="n">
        <f aca="false">((B80-T80)*U80)+(T80*V80)</f>
        <v>58.0395</v>
      </c>
      <c r="D80" s="19" t="n">
        <f aca="false">C80*$B$1</f>
        <v>4901264.558475</v>
      </c>
      <c r="E80" s="20" t="n">
        <f aca="false">((B80-T80)*W80)+(T80*V80)</f>
        <v>66.386</v>
      </c>
      <c r="F80" s="19" t="n">
        <f aca="false">E80*$B$1</f>
        <v>5606101.8613</v>
      </c>
      <c r="G80" s="21" t="n">
        <f aca="false">C80*0.8</f>
        <v>46.4316</v>
      </c>
      <c r="H80" s="19" t="n">
        <f aca="false">D80*0.8</f>
        <v>3921011.64678</v>
      </c>
      <c r="I80" s="21" t="n">
        <f aca="false">E80*0.8</f>
        <v>53.1088</v>
      </c>
      <c r="J80" s="19" t="n">
        <f aca="false">F80*0.8</f>
        <v>4484881.48904</v>
      </c>
      <c r="K80" s="21" t="n">
        <f aca="false">C80*0.7</f>
        <v>40.62765</v>
      </c>
      <c r="L80" s="19" t="n">
        <f aca="false">D80*0.7</f>
        <v>3430885.1909325</v>
      </c>
      <c r="M80" s="21" t="n">
        <f aca="false">E80*0.7</f>
        <v>46.4702</v>
      </c>
      <c r="N80" s="19" t="n">
        <f aca="false">F80*0.7</f>
        <v>3924271.30291</v>
      </c>
      <c r="O80" s="21" t="n">
        <f aca="false">C80*0.3</f>
        <v>17.41185</v>
      </c>
      <c r="P80" s="19" t="n">
        <f aca="false">D80*0.3</f>
        <v>1470379.3675425</v>
      </c>
      <c r="Q80" s="21" t="n">
        <f aca="false">E80*0.3</f>
        <v>19.9158</v>
      </c>
      <c r="R80" s="19" t="n">
        <f aca="false">F80*0.3</f>
        <v>1681830.55839</v>
      </c>
      <c r="T80" s="0" t="n">
        <v>150</v>
      </c>
      <c r="U80" s="0" t="n">
        <v>0.15</v>
      </c>
      <c r="V80" s="0" t="n">
        <v>0.22</v>
      </c>
      <c r="W80" s="0" t="n">
        <v>0.2</v>
      </c>
    </row>
    <row r="81" customFormat="false" ht="12.75" hidden="false" customHeight="false" outlineLevel="0" collapsed="false">
      <c r="A81" s="22" t="n">
        <f aca="false">B81*$B$1</f>
        <v>27914816.848</v>
      </c>
      <c r="B81" s="20" t="n">
        <v>330.56</v>
      </c>
      <c r="C81" s="23" t="n">
        <f aca="false">((B81-T81)*U81)+(T81*V81)</f>
        <v>60.084</v>
      </c>
      <c r="D81" s="22" t="n">
        <f aca="false">C81*$B$1</f>
        <v>5073916.5522</v>
      </c>
      <c r="E81" s="23" t="n">
        <f aca="false">((B81-T81)*W81)+(T81*V81)</f>
        <v>69.112</v>
      </c>
      <c r="F81" s="22" t="n">
        <f aca="false">E81*$B$1</f>
        <v>5836304.5196</v>
      </c>
      <c r="G81" s="24" t="n">
        <f aca="false">C81*0.8</f>
        <v>48.0672</v>
      </c>
      <c r="H81" s="22" t="n">
        <f aca="false">D81*0.8</f>
        <v>4059133.24176</v>
      </c>
      <c r="I81" s="24" t="n">
        <f aca="false">E81*0.8</f>
        <v>55.2896</v>
      </c>
      <c r="J81" s="22" t="n">
        <f aca="false">F81*0.8</f>
        <v>4669043.61568</v>
      </c>
      <c r="K81" s="24" t="n">
        <f aca="false">C81*0.7</f>
        <v>42.0588</v>
      </c>
      <c r="L81" s="22" t="n">
        <f aca="false">D81*0.7</f>
        <v>3551741.58654</v>
      </c>
      <c r="M81" s="24" t="n">
        <f aca="false">E81*0.7</f>
        <v>48.3784</v>
      </c>
      <c r="N81" s="22" t="n">
        <f aca="false">F81*0.7</f>
        <v>4085413.16372</v>
      </c>
      <c r="O81" s="24" t="n">
        <f aca="false">C81*0.3</f>
        <v>18.0252</v>
      </c>
      <c r="P81" s="22" t="n">
        <f aca="false">D81*0.3</f>
        <v>1522174.96566</v>
      </c>
      <c r="Q81" s="24" t="n">
        <f aca="false">E81*0.3</f>
        <v>20.7336</v>
      </c>
      <c r="R81" s="22" t="n">
        <f aca="false">F81*0.3</f>
        <v>1750891.35588</v>
      </c>
      <c r="T81" s="0" t="n">
        <v>150</v>
      </c>
      <c r="U81" s="0" t="n">
        <v>0.15</v>
      </c>
      <c r="V81" s="0" t="n">
        <v>0.22</v>
      </c>
      <c r="W81" s="0" t="n">
        <v>0.2</v>
      </c>
    </row>
    <row r="82" customFormat="false" ht="12.75" hidden="false" customHeight="false" outlineLevel="0" collapsed="false">
      <c r="A82" s="19" t="n">
        <f aca="false">B82*$B$1</f>
        <v>29065830.1395</v>
      </c>
      <c r="B82" s="20" t="n">
        <v>344.19</v>
      </c>
      <c r="C82" s="20" t="n">
        <f aca="false">((B82-T82)*U82)+(T82*V82)</f>
        <v>62.1285</v>
      </c>
      <c r="D82" s="19" t="n">
        <f aca="false">C82*$B$1</f>
        <v>5246568.545925</v>
      </c>
      <c r="E82" s="20" t="n">
        <f aca="false">((B82-T82)*W82)+(T82*V82)</f>
        <v>71.838</v>
      </c>
      <c r="F82" s="19" t="n">
        <f aca="false">E82*$B$1</f>
        <v>6066507.1779</v>
      </c>
      <c r="G82" s="21" t="n">
        <f aca="false">C82*0.8</f>
        <v>49.7028</v>
      </c>
      <c r="H82" s="19" t="n">
        <f aca="false">D82*0.8</f>
        <v>4197254.83674</v>
      </c>
      <c r="I82" s="21" t="n">
        <f aca="false">E82*0.8</f>
        <v>57.4704</v>
      </c>
      <c r="J82" s="19" t="n">
        <f aca="false">F82*0.8</f>
        <v>4853205.74232</v>
      </c>
      <c r="K82" s="21" t="n">
        <f aca="false">C82*0.7</f>
        <v>43.48995</v>
      </c>
      <c r="L82" s="19" t="n">
        <f aca="false">D82*0.7</f>
        <v>3672597.9821475</v>
      </c>
      <c r="M82" s="21" t="n">
        <f aca="false">E82*0.7</f>
        <v>50.2866</v>
      </c>
      <c r="N82" s="19" t="n">
        <f aca="false">F82*0.7</f>
        <v>4246555.02453</v>
      </c>
      <c r="O82" s="21" t="n">
        <f aca="false">C82*0.3</f>
        <v>18.63855</v>
      </c>
      <c r="P82" s="19" t="n">
        <f aca="false">D82*0.3</f>
        <v>1573970.5637775</v>
      </c>
      <c r="Q82" s="21" t="n">
        <f aca="false">E82*0.3</f>
        <v>21.5514</v>
      </c>
      <c r="R82" s="19" t="n">
        <f aca="false">F82*0.3</f>
        <v>1819952.15337</v>
      </c>
      <c r="T82" s="0" t="n">
        <v>150</v>
      </c>
      <c r="U82" s="0" t="n">
        <v>0.15</v>
      </c>
      <c r="V82" s="0" t="n">
        <v>0.22</v>
      </c>
      <c r="W82" s="0" t="n">
        <v>0.2</v>
      </c>
    </row>
    <row r="83" customFormat="false" ht="12.75" hidden="false" customHeight="false" outlineLevel="0" collapsed="false">
      <c r="A83" s="22" t="n">
        <f aca="false">B83*$B$1</f>
        <v>30216843.431</v>
      </c>
      <c r="B83" s="20" t="n">
        <v>357.82</v>
      </c>
      <c r="C83" s="23" t="n">
        <f aca="false">((B83-T83)*U83)+(T83*V83)</f>
        <v>64.173</v>
      </c>
      <c r="D83" s="22" t="n">
        <f aca="false">C83*$B$1</f>
        <v>5419220.53965</v>
      </c>
      <c r="E83" s="23" t="n">
        <f aca="false">((B83-T83)*W83)+(T83*V83)</f>
        <v>74.564</v>
      </c>
      <c r="F83" s="22" t="n">
        <f aca="false">E83*$B$1</f>
        <v>6296709.8362</v>
      </c>
      <c r="G83" s="24" t="n">
        <f aca="false">C83*0.8</f>
        <v>51.3384</v>
      </c>
      <c r="H83" s="22" t="n">
        <f aca="false">D83*0.8</f>
        <v>4335376.43172</v>
      </c>
      <c r="I83" s="24" t="n">
        <f aca="false">E83*0.8</f>
        <v>59.6512</v>
      </c>
      <c r="J83" s="22" t="n">
        <f aca="false">F83*0.8</f>
        <v>5037367.86896</v>
      </c>
      <c r="K83" s="24" t="n">
        <f aca="false">C83*0.7</f>
        <v>44.9211</v>
      </c>
      <c r="L83" s="22" t="n">
        <f aca="false">D83*0.7</f>
        <v>3793454.377755</v>
      </c>
      <c r="M83" s="24" t="n">
        <f aca="false">E83*0.7</f>
        <v>52.1948</v>
      </c>
      <c r="N83" s="22" t="n">
        <f aca="false">F83*0.7</f>
        <v>4407696.88534</v>
      </c>
      <c r="O83" s="24" t="n">
        <f aca="false">C83*0.3</f>
        <v>19.2519</v>
      </c>
      <c r="P83" s="22" t="n">
        <f aca="false">D83*0.3</f>
        <v>1625766.161895</v>
      </c>
      <c r="Q83" s="24" t="n">
        <f aca="false">E83*0.3</f>
        <v>22.3692</v>
      </c>
      <c r="R83" s="22" t="n">
        <f aca="false">F83*0.3</f>
        <v>1889012.95086</v>
      </c>
      <c r="T83" s="0" t="n">
        <v>150</v>
      </c>
      <c r="U83" s="0" t="n">
        <v>0.15</v>
      </c>
      <c r="V83" s="0" t="n">
        <v>0.22</v>
      </c>
      <c r="W83" s="0" t="n">
        <v>0.2</v>
      </c>
    </row>
    <row r="84" customFormat="false" ht="12.75" hidden="false" customHeight="false" outlineLevel="0" collapsed="false">
      <c r="A84" s="19" t="n">
        <f aca="false">B84*$B$1</f>
        <v>31368701.193</v>
      </c>
      <c r="B84" s="20" t="n">
        <v>371.46</v>
      </c>
      <c r="C84" s="20" t="n">
        <f aca="false">((B84-T84)*U84)+(T84*V84)</f>
        <v>66.219</v>
      </c>
      <c r="D84" s="19" t="n">
        <f aca="false">C84*$B$1</f>
        <v>5591999.20395</v>
      </c>
      <c r="E84" s="20" t="n">
        <f aca="false">((B84-T84)*W84)+(T84*V84)</f>
        <v>77.292</v>
      </c>
      <c r="F84" s="19" t="n">
        <f aca="false">E84*$B$1</f>
        <v>6527081.3886</v>
      </c>
      <c r="G84" s="21" t="n">
        <f aca="false">C84*0.8</f>
        <v>52.9752</v>
      </c>
      <c r="H84" s="19" t="n">
        <f aca="false">D84*0.8</f>
        <v>4473599.36316</v>
      </c>
      <c r="I84" s="21" t="n">
        <f aca="false">E84*0.8</f>
        <v>61.8336</v>
      </c>
      <c r="J84" s="19" t="n">
        <f aca="false">F84*0.8</f>
        <v>5221665.11088</v>
      </c>
      <c r="K84" s="21" t="n">
        <f aca="false">C84*0.7</f>
        <v>46.3533</v>
      </c>
      <c r="L84" s="19" t="n">
        <f aca="false">D84*0.7</f>
        <v>3914399.442765</v>
      </c>
      <c r="M84" s="21" t="n">
        <f aca="false">E84*0.7</f>
        <v>54.1044</v>
      </c>
      <c r="N84" s="19" t="n">
        <f aca="false">F84*0.7</f>
        <v>4568956.97202</v>
      </c>
      <c r="O84" s="21" t="n">
        <f aca="false">C84*0.3</f>
        <v>19.8657</v>
      </c>
      <c r="P84" s="19" t="n">
        <f aca="false">D84*0.3</f>
        <v>1677599.761185</v>
      </c>
      <c r="Q84" s="21" t="n">
        <f aca="false">E84*0.3</f>
        <v>23.1876</v>
      </c>
      <c r="R84" s="19" t="n">
        <f aca="false">F84*0.3</f>
        <v>1958124.41658</v>
      </c>
      <c r="T84" s="0" t="n">
        <v>150</v>
      </c>
      <c r="U84" s="0" t="n">
        <v>0.15</v>
      </c>
      <c r="V84" s="0" t="n">
        <v>0.22</v>
      </c>
      <c r="W84" s="0" t="n">
        <v>0.2</v>
      </c>
    </row>
    <row r="85" customFormat="false" ht="12.75" hidden="false" customHeight="false" outlineLevel="0" collapsed="false">
      <c r="A85" s="22" t="n">
        <f aca="false">B85*$B$1</f>
        <v>32519714.4845</v>
      </c>
      <c r="B85" s="20" t="n">
        <v>385.09</v>
      </c>
      <c r="C85" s="23" t="n">
        <f aca="false">((B85-T85)*U85)+(T85*V85)</f>
        <v>68.2635</v>
      </c>
      <c r="D85" s="22" t="n">
        <f aca="false">C85*$B$1</f>
        <v>5764651.197675</v>
      </c>
      <c r="E85" s="23" t="n">
        <f aca="false">((B85-T85)*W85)+(T85*V85)</f>
        <v>80.018</v>
      </c>
      <c r="F85" s="22" t="n">
        <f aca="false">E85*$B$1</f>
        <v>6757284.0469</v>
      </c>
      <c r="G85" s="24" t="n">
        <f aca="false">C85*0.8</f>
        <v>54.6108</v>
      </c>
      <c r="H85" s="22" t="n">
        <f aca="false">D85*0.8</f>
        <v>4611720.95814</v>
      </c>
      <c r="I85" s="24" t="n">
        <f aca="false">E85*0.8</f>
        <v>64.0144</v>
      </c>
      <c r="J85" s="22" t="n">
        <f aca="false">F85*0.8</f>
        <v>5405827.23752</v>
      </c>
      <c r="K85" s="24" t="n">
        <f aca="false">C85*0.7</f>
        <v>47.78445</v>
      </c>
      <c r="L85" s="22" t="n">
        <f aca="false">D85*0.7</f>
        <v>4035255.8383725</v>
      </c>
      <c r="M85" s="24" t="n">
        <f aca="false">E85*0.7</f>
        <v>56.0126</v>
      </c>
      <c r="N85" s="22" t="n">
        <f aca="false">F85*0.7</f>
        <v>4730098.83283</v>
      </c>
      <c r="O85" s="24" t="n">
        <f aca="false">C85*0.3</f>
        <v>20.47905</v>
      </c>
      <c r="P85" s="22" t="n">
        <f aca="false">D85*0.3</f>
        <v>1729395.3593025</v>
      </c>
      <c r="Q85" s="24" t="n">
        <f aca="false">E85*0.3</f>
        <v>24.0054</v>
      </c>
      <c r="R85" s="22" t="n">
        <f aca="false">F85*0.3</f>
        <v>2027185.21407</v>
      </c>
      <c r="T85" s="0" t="n">
        <v>150</v>
      </c>
      <c r="U85" s="0" t="n">
        <v>0.15</v>
      </c>
      <c r="V85" s="0" t="n">
        <v>0.22</v>
      </c>
      <c r="W85" s="0" t="n">
        <v>0.2</v>
      </c>
    </row>
    <row r="86" customFormat="false" ht="12.75" hidden="false" customHeight="false" outlineLevel="0" collapsed="false">
      <c r="A86" s="19" t="n">
        <f aca="false">B86*$B$1</f>
        <v>33670727.776</v>
      </c>
      <c r="B86" s="20" t="n">
        <v>398.72</v>
      </c>
      <c r="C86" s="20" t="n">
        <f aca="false">((B86-T86)*U86)+(T86*V86)</f>
        <v>70.308</v>
      </c>
      <c r="D86" s="19" t="n">
        <f aca="false">C86*$B$1</f>
        <v>5937303.1914</v>
      </c>
      <c r="E86" s="20" t="n">
        <f aca="false">((B86-T86)*W86)+(T86*V86)</f>
        <v>82.744</v>
      </c>
      <c r="F86" s="19" t="n">
        <f aca="false">E86*$B$1</f>
        <v>6987486.7052</v>
      </c>
      <c r="G86" s="21" t="n">
        <f aca="false">C86*0.8</f>
        <v>56.2464</v>
      </c>
      <c r="H86" s="19" t="n">
        <f aca="false">D86*0.8</f>
        <v>4749842.55312</v>
      </c>
      <c r="I86" s="21" t="n">
        <f aca="false">E86*0.8</f>
        <v>66.1952</v>
      </c>
      <c r="J86" s="19" t="n">
        <f aca="false">F86*0.8</f>
        <v>5589989.36416</v>
      </c>
      <c r="K86" s="21" t="n">
        <f aca="false">C86*0.7</f>
        <v>49.2156</v>
      </c>
      <c r="L86" s="19" t="n">
        <f aca="false">D86*0.7</f>
        <v>4156112.23398</v>
      </c>
      <c r="M86" s="21" t="n">
        <f aca="false">E86*0.7</f>
        <v>57.9208</v>
      </c>
      <c r="N86" s="19" t="n">
        <f aca="false">F86*0.7</f>
        <v>4891240.69364</v>
      </c>
      <c r="O86" s="21" t="n">
        <f aca="false">C86*0.3</f>
        <v>21.0924</v>
      </c>
      <c r="P86" s="19" t="n">
        <f aca="false">D86*0.3</f>
        <v>1781190.95742</v>
      </c>
      <c r="Q86" s="21" t="n">
        <f aca="false">E86*0.3</f>
        <v>24.8232</v>
      </c>
      <c r="R86" s="19" t="n">
        <f aca="false">F86*0.3</f>
        <v>2096246.01156</v>
      </c>
      <c r="T86" s="0" t="n">
        <v>150</v>
      </c>
      <c r="U86" s="0" t="n">
        <v>0.15</v>
      </c>
      <c r="V86" s="0" t="n">
        <v>0.22</v>
      </c>
      <c r="W86" s="0" t="n">
        <v>0.2</v>
      </c>
    </row>
    <row r="87" customFormat="false" ht="12.75" hidden="false" customHeight="false" outlineLevel="0" collapsed="false">
      <c r="A87" s="22" t="n">
        <f aca="false">B87*$B$1</f>
        <v>34821741.0675</v>
      </c>
      <c r="B87" s="20" t="n">
        <v>412.35</v>
      </c>
      <c r="C87" s="23" t="n">
        <f aca="false">((B87-T87)*U87)+(T87*V87)</f>
        <v>72.3525</v>
      </c>
      <c r="D87" s="22" t="n">
        <f aca="false">C87*$B$1</f>
        <v>6109955.185125</v>
      </c>
      <c r="E87" s="23" t="n">
        <f aca="false">((B87-T87)*W87)+(T87*V87)</f>
        <v>85.47</v>
      </c>
      <c r="F87" s="22" t="n">
        <f aca="false">E87*$B$1</f>
        <v>7217689.3635</v>
      </c>
      <c r="G87" s="24" t="n">
        <f aca="false">C87*0.8</f>
        <v>57.882</v>
      </c>
      <c r="H87" s="22" t="n">
        <f aca="false">D87*0.8</f>
        <v>4887964.1481</v>
      </c>
      <c r="I87" s="24" t="n">
        <f aca="false">E87*0.8</f>
        <v>68.376</v>
      </c>
      <c r="J87" s="22" t="n">
        <f aca="false">F87*0.8</f>
        <v>5774151.4908</v>
      </c>
      <c r="K87" s="24" t="n">
        <f aca="false">C87*0.7</f>
        <v>50.64675</v>
      </c>
      <c r="L87" s="22" t="n">
        <f aca="false">D87*0.7</f>
        <v>4276968.6295875</v>
      </c>
      <c r="M87" s="24" t="n">
        <f aca="false">E87*0.7</f>
        <v>59.829</v>
      </c>
      <c r="N87" s="22" t="n">
        <f aca="false">F87*0.7</f>
        <v>5052382.55445</v>
      </c>
      <c r="O87" s="24" t="n">
        <f aca="false">C87*0.3</f>
        <v>21.70575</v>
      </c>
      <c r="P87" s="22" t="n">
        <f aca="false">D87*0.3</f>
        <v>1832986.5555375</v>
      </c>
      <c r="Q87" s="24" t="n">
        <f aca="false">E87*0.3</f>
        <v>25.641</v>
      </c>
      <c r="R87" s="22" t="n">
        <f aca="false">F87*0.3</f>
        <v>2165306.80905</v>
      </c>
      <c r="T87" s="0" t="n">
        <v>150</v>
      </c>
      <c r="U87" s="0" t="n">
        <v>0.15</v>
      </c>
      <c r="V87" s="0" t="n">
        <v>0.22</v>
      </c>
      <c r="W87" s="0" t="n">
        <v>0.2</v>
      </c>
    </row>
    <row r="88" customFormat="false" ht="12.75" hidden="false" customHeight="false" outlineLevel="0" collapsed="false">
      <c r="A88" s="19" t="n">
        <f aca="false">B88*$B$1</f>
        <v>35972754.359</v>
      </c>
      <c r="B88" s="20" t="n">
        <v>425.98</v>
      </c>
      <c r="C88" s="20" t="n">
        <f aca="false">((B88-T88)*U88)+(T88*V88)</f>
        <v>74.397</v>
      </c>
      <c r="D88" s="19" t="n">
        <f aca="false">C88*$B$1</f>
        <v>6282607.17885</v>
      </c>
      <c r="E88" s="20" t="n">
        <f aca="false">((B88-T88)*W88)+(T88*V88)</f>
        <v>88.196</v>
      </c>
      <c r="F88" s="19" t="n">
        <f aca="false">E88*$B$1</f>
        <v>7447892.0218</v>
      </c>
      <c r="G88" s="21" t="n">
        <f aca="false">C88*0.8</f>
        <v>59.5176</v>
      </c>
      <c r="H88" s="19" t="n">
        <f aca="false">D88*0.8</f>
        <v>5026085.74308</v>
      </c>
      <c r="I88" s="21" t="n">
        <f aca="false">E88*0.8</f>
        <v>70.5568</v>
      </c>
      <c r="J88" s="19" t="n">
        <f aca="false">F88*0.8</f>
        <v>5958313.61744</v>
      </c>
      <c r="K88" s="21" t="n">
        <f aca="false">C88*0.7</f>
        <v>52.0779</v>
      </c>
      <c r="L88" s="19" t="n">
        <f aca="false">D88*0.7</f>
        <v>4397825.025195</v>
      </c>
      <c r="M88" s="21" t="n">
        <f aca="false">E88*0.7</f>
        <v>61.7372</v>
      </c>
      <c r="N88" s="19" t="n">
        <f aca="false">F88*0.7</f>
        <v>5213524.41526</v>
      </c>
      <c r="O88" s="21" t="n">
        <f aca="false">C88*0.3</f>
        <v>22.3191</v>
      </c>
      <c r="P88" s="19" t="n">
        <f aca="false">D88*0.3</f>
        <v>1884782.153655</v>
      </c>
      <c r="Q88" s="21" t="n">
        <f aca="false">E88*0.3</f>
        <v>26.4588</v>
      </c>
      <c r="R88" s="19" t="n">
        <f aca="false">F88*0.3</f>
        <v>2234367.60654</v>
      </c>
      <c r="T88" s="0" t="n">
        <v>150</v>
      </c>
      <c r="U88" s="0" t="n">
        <v>0.15</v>
      </c>
      <c r="V88" s="0" t="n">
        <v>0.22</v>
      </c>
      <c r="W88" s="0" t="n">
        <v>0.2</v>
      </c>
    </row>
    <row r="89" customFormat="false" ht="12.75" hidden="false" customHeight="false" outlineLevel="0" collapsed="false">
      <c r="A89" s="22" t="n">
        <f aca="false">B89*$B$1</f>
        <v>37123767.6505</v>
      </c>
      <c r="B89" s="20" t="n">
        <v>439.61</v>
      </c>
      <c r="C89" s="23" t="n">
        <f aca="false">((B89-T89)*U89)+(T89*V89)</f>
        <v>76.4415</v>
      </c>
      <c r="D89" s="22" t="n">
        <f aca="false">C89*$B$1</f>
        <v>6455259.172575</v>
      </c>
      <c r="E89" s="23" t="n">
        <f aca="false">((B89-T89)*W89)+(T89*V89)</f>
        <v>90.922</v>
      </c>
      <c r="F89" s="22" t="n">
        <f aca="false">E89*$B$1</f>
        <v>7678094.6801</v>
      </c>
      <c r="G89" s="24" t="n">
        <f aca="false">C89*0.8</f>
        <v>61.1532</v>
      </c>
      <c r="H89" s="22" t="n">
        <f aca="false">D89*0.8</f>
        <v>5164207.33806</v>
      </c>
      <c r="I89" s="24" t="n">
        <f aca="false">E89*0.8</f>
        <v>72.7376</v>
      </c>
      <c r="J89" s="22" t="n">
        <f aca="false">F89*0.8</f>
        <v>6142475.74408</v>
      </c>
      <c r="K89" s="24" t="n">
        <f aca="false">C89*0.7</f>
        <v>53.50905</v>
      </c>
      <c r="L89" s="22" t="n">
        <f aca="false">D89*0.7</f>
        <v>4518681.4208025</v>
      </c>
      <c r="M89" s="24" t="n">
        <f aca="false">E89*0.7</f>
        <v>63.6454</v>
      </c>
      <c r="N89" s="22" t="n">
        <f aca="false">F89*0.7</f>
        <v>5374666.27607</v>
      </c>
      <c r="O89" s="24" t="n">
        <f aca="false">C89*0.3</f>
        <v>22.93245</v>
      </c>
      <c r="P89" s="22" t="n">
        <f aca="false">D89*0.3</f>
        <v>1936577.7517725</v>
      </c>
      <c r="Q89" s="24" t="n">
        <f aca="false">E89*0.3</f>
        <v>27.2766</v>
      </c>
      <c r="R89" s="22" t="n">
        <f aca="false">F89*0.3</f>
        <v>2303428.40403</v>
      </c>
      <c r="T89" s="0" t="n">
        <v>150</v>
      </c>
      <c r="U89" s="0" t="n">
        <v>0.15</v>
      </c>
      <c r="V89" s="0" t="n">
        <v>0.22</v>
      </c>
      <c r="W89" s="0" t="n">
        <v>0.2</v>
      </c>
    </row>
    <row r="90" customFormat="false" ht="12.75" hidden="false" customHeight="false" outlineLevel="0" collapsed="false">
      <c r="A90" s="25" t="n">
        <f aca="false">B90*$B$1</f>
        <v>38001172.5</v>
      </c>
      <c r="B90" s="26" t="n">
        <v>450</v>
      </c>
      <c r="C90" s="27" t="n">
        <f aca="false">((B90-T90)*U90)+(T90*V90)</f>
        <v>78</v>
      </c>
      <c r="D90" s="25" t="n">
        <f aca="false">C90*$B$1</f>
        <v>6586869.9</v>
      </c>
      <c r="E90" s="27" t="n">
        <f aca="false">((B90-T90)*W90)+(T90*V90)</f>
        <v>93</v>
      </c>
      <c r="F90" s="25" t="n">
        <f aca="false">E90*$B$1</f>
        <v>7853575.65</v>
      </c>
      <c r="G90" s="28" t="n">
        <f aca="false">C90*0.8</f>
        <v>62.4</v>
      </c>
      <c r="H90" s="25" t="n">
        <f aca="false">D90*0.8</f>
        <v>5269495.92</v>
      </c>
      <c r="I90" s="28" t="n">
        <f aca="false">E90*0.8</f>
        <v>74.4</v>
      </c>
      <c r="J90" s="25" t="n">
        <f aca="false">F90*0.8</f>
        <v>6282860.52</v>
      </c>
      <c r="K90" s="28" t="n">
        <f aca="false">C90*0.7</f>
        <v>54.6</v>
      </c>
      <c r="L90" s="25" t="n">
        <f aca="false">D90*0.7</f>
        <v>4610808.93</v>
      </c>
      <c r="M90" s="28" t="n">
        <f aca="false">E90*0.7</f>
        <v>65.1</v>
      </c>
      <c r="N90" s="25" t="n">
        <f aca="false">F90*0.7</f>
        <v>5497502.955</v>
      </c>
      <c r="O90" s="28" t="n">
        <f aca="false">C90*0.3</f>
        <v>23.4</v>
      </c>
      <c r="P90" s="25" t="n">
        <f aca="false">D90*0.3</f>
        <v>1976060.97</v>
      </c>
      <c r="Q90" s="28" t="n">
        <f aca="false">E90*0.3</f>
        <v>27.9</v>
      </c>
      <c r="R90" s="25" t="n">
        <f aca="false">F90*0.3</f>
        <v>2356072.695</v>
      </c>
      <c r="T90" s="0" t="n">
        <v>150</v>
      </c>
      <c r="U90" s="0" t="n">
        <v>0.15</v>
      </c>
      <c r="V90" s="0" t="n">
        <v>0.22</v>
      </c>
      <c r="W90" s="0" t="n">
        <v>0.2</v>
      </c>
    </row>
    <row r="91" customFormat="false" ht="12.75" hidden="false" customHeight="false" outlineLevel="0" collapsed="false">
      <c r="A91" s="29"/>
      <c r="B91" s="30"/>
      <c r="C91" s="30"/>
      <c r="D91" s="12"/>
      <c r="E91" s="30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customFormat="false" ht="12.75" hidden="false" customHeight="false" outlineLevel="0" collapsed="false">
      <c r="A92" s="14" t="s">
        <v>14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T92" s="0" t="s">
        <v>10</v>
      </c>
      <c r="U92" s="0" t="s">
        <v>11</v>
      </c>
      <c r="V92" s="0" t="s">
        <v>12</v>
      </c>
      <c r="W92" s="0" t="s">
        <v>13</v>
      </c>
    </row>
    <row r="93" customFormat="false" ht="12.75" hidden="false" customHeight="false" outlineLevel="0" collapsed="false">
      <c r="A93" s="15" t="n">
        <f aca="false">B93*$B$1</f>
        <v>38085619.55</v>
      </c>
      <c r="B93" s="16" t="n">
        <v>451</v>
      </c>
      <c r="C93" s="17" t="n">
        <f aca="false">((B93-T93)*U93)+(T93*V93)</f>
        <v>90.13</v>
      </c>
      <c r="D93" s="15" t="n">
        <f aca="false">C93*$B$1</f>
        <v>7611212.6165</v>
      </c>
      <c r="E93" s="17" t="n">
        <f aca="false">((B93-T93)*W93)+(T93*V93)</f>
        <v>90.17</v>
      </c>
      <c r="F93" s="15" t="n">
        <f aca="false">E93*$B$1</f>
        <v>7614590.4985</v>
      </c>
      <c r="G93" s="18" t="n">
        <f aca="false">C93*0.8</f>
        <v>72.104</v>
      </c>
      <c r="H93" s="15" t="n">
        <f aca="false">D93*0.8</f>
        <v>6088970.0932</v>
      </c>
      <c r="I93" s="18" t="n">
        <f aca="false">E93*0.8</f>
        <v>72.136</v>
      </c>
      <c r="J93" s="15" t="n">
        <f aca="false">F93*0.8</f>
        <v>6091672.3988</v>
      </c>
      <c r="K93" s="18" t="n">
        <f aca="false">C93*0.7</f>
        <v>63.091</v>
      </c>
      <c r="L93" s="15" t="n">
        <f aca="false">D93*0.7</f>
        <v>5327848.83155</v>
      </c>
      <c r="M93" s="18" t="n">
        <f aca="false">E93*0.7</f>
        <v>63.119</v>
      </c>
      <c r="N93" s="15" t="n">
        <f aca="false">F93*0.7</f>
        <v>5330213.34895</v>
      </c>
      <c r="O93" s="18" t="n">
        <f aca="false">C93*0.3</f>
        <v>27.039</v>
      </c>
      <c r="P93" s="15" t="n">
        <f aca="false">D93*0.3</f>
        <v>2283363.78495</v>
      </c>
      <c r="Q93" s="18" t="n">
        <f aca="false">E93*0.3</f>
        <v>27.051</v>
      </c>
      <c r="R93" s="15" t="n">
        <f aca="false">F93*0.3</f>
        <v>2284377.14955</v>
      </c>
      <c r="T93" s="0" t="n">
        <v>450</v>
      </c>
      <c r="U93" s="0" t="n">
        <v>0.13</v>
      </c>
      <c r="V93" s="0" t="n">
        <v>0.2</v>
      </c>
      <c r="W93" s="0" t="n">
        <v>0.17</v>
      </c>
    </row>
    <row r="94" customFormat="false" ht="12.75" hidden="false" customHeight="false" outlineLevel="0" collapsed="false">
      <c r="A94" s="19" t="n">
        <f aca="false">B94*$B$1</f>
        <v>39713758.674</v>
      </c>
      <c r="B94" s="20" t="n">
        <v>470.28</v>
      </c>
      <c r="C94" s="20" t="n">
        <f aca="false">((B94-T94)*U94)+(T94*V94)</f>
        <v>92.6364</v>
      </c>
      <c r="D94" s="19" t="n">
        <f aca="false">C94*$B$1</f>
        <v>7822870.70262</v>
      </c>
      <c r="E94" s="20" t="n">
        <f aca="false">((B94-T94)*W94)+(T94*V94)</f>
        <v>93.4476</v>
      </c>
      <c r="F94" s="19" t="n">
        <f aca="false">E94*$B$1</f>
        <v>7891374.14958</v>
      </c>
      <c r="G94" s="21" t="n">
        <f aca="false">C94*0.8</f>
        <v>74.10912</v>
      </c>
      <c r="H94" s="19" t="n">
        <f aca="false">D94*0.8</f>
        <v>6258296.562096</v>
      </c>
      <c r="I94" s="21" t="n">
        <f aca="false">E94*0.8</f>
        <v>74.75808</v>
      </c>
      <c r="J94" s="19" t="n">
        <f aca="false">F94*0.8</f>
        <v>6313099.319664</v>
      </c>
      <c r="K94" s="21" t="n">
        <f aca="false">C94*0.7</f>
        <v>64.84548</v>
      </c>
      <c r="L94" s="19" t="n">
        <f aca="false">D94*0.7</f>
        <v>5476009.491834</v>
      </c>
      <c r="M94" s="21" t="n">
        <f aca="false">E94*0.7</f>
        <v>65.41332</v>
      </c>
      <c r="N94" s="19" t="n">
        <f aca="false">F94*0.7</f>
        <v>5523961.904706</v>
      </c>
      <c r="O94" s="21" t="n">
        <f aca="false">C94*0.3</f>
        <v>27.79092</v>
      </c>
      <c r="P94" s="19" t="n">
        <f aca="false">D94*0.3</f>
        <v>2346861.210786</v>
      </c>
      <c r="Q94" s="21" t="n">
        <f aca="false">E94*0.3</f>
        <v>28.03428</v>
      </c>
      <c r="R94" s="19" t="n">
        <f aca="false">F94*0.3</f>
        <v>2367412.244874</v>
      </c>
      <c r="T94" s="0" t="n">
        <v>450</v>
      </c>
      <c r="U94" s="0" t="n">
        <v>0.13</v>
      </c>
      <c r="V94" s="0" t="n">
        <v>0.2</v>
      </c>
      <c r="W94" s="0" t="n">
        <v>0.17</v>
      </c>
    </row>
    <row r="95" customFormat="false" ht="12.75" hidden="false" customHeight="false" outlineLevel="0" collapsed="false">
      <c r="A95" s="22" t="n">
        <f aca="false">B95*$B$1</f>
        <v>41440700.8465</v>
      </c>
      <c r="B95" s="20" t="n">
        <v>490.73</v>
      </c>
      <c r="C95" s="23" t="n">
        <f aca="false">((B95-T95)*U95)+(T95*V95)</f>
        <v>95.2949</v>
      </c>
      <c r="D95" s="22" t="n">
        <f aca="false">C95*$B$1</f>
        <v>8047373.185045</v>
      </c>
      <c r="E95" s="23" t="n">
        <f aca="false">((B95-T95)*W95)+(T95*V95)</f>
        <v>96.9241</v>
      </c>
      <c r="F95" s="22" t="n">
        <f aca="false">E95*$B$1</f>
        <v>8184954.318905</v>
      </c>
      <c r="G95" s="24" t="n">
        <f aca="false">C95*0.8</f>
        <v>76.23592</v>
      </c>
      <c r="H95" s="22" t="n">
        <f aca="false">D95*0.8</f>
        <v>6437898.548036</v>
      </c>
      <c r="I95" s="24" t="n">
        <f aca="false">E95*0.8</f>
        <v>77.53928</v>
      </c>
      <c r="J95" s="22" t="n">
        <f aca="false">F95*0.8</f>
        <v>6547963.455124</v>
      </c>
      <c r="K95" s="24" t="n">
        <f aca="false">C95*0.7</f>
        <v>66.70643</v>
      </c>
      <c r="L95" s="22" t="n">
        <f aca="false">D95*0.7</f>
        <v>5633161.2295315</v>
      </c>
      <c r="M95" s="24" t="n">
        <f aca="false">E95*0.7</f>
        <v>67.84687</v>
      </c>
      <c r="N95" s="22" t="n">
        <f aca="false">F95*0.7</f>
        <v>5729468.0232335</v>
      </c>
      <c r="O95" s="24" t="n">
        <f aca="false">C95*0.3</f>
        <v>28.58847</v>
      </c>
      <c r="P95" s="22" t="n">
        <f aca="false">D95*0.3</f>
        <v>2414211.9555135</v>
      </c>
      <c r="Q95" s="24" t="n">
        <f aca="false">E95*0.3</f>
        <v>29.07723</v>
      </c>
      <c r="R95" s="22" t="n">
        <f aca="false">F95*0.3</f>
        <v>2455486.2956715</v>
      </c>
      <c r="T95" s="0" t="n">
        <v>450</v>
      </c>
      <c r="U95" s="0" t="n">
        <v>0.13</v>
      </c>
      <c r="V95" s="0" t="n">
        <v>0.2</v>
      </c>
      <c r="W95" s="0" t="n">
        <v>0.17</v>
      </c>
    </row>
    <row r="96" customFormat="false" ht="12.75" hidden="false" customHeight="false" outlineLevel="0" collapsed="false">
      <c r="A96" s="19" t="n">
        <f aca="false">B96*$B$1</f>
        <v>43167643.019</v>
      </c>
      <c r="B96" s="20" t="n">
        <v>511.18</v>
      </c>
      <c r="C96" s="20" t="n">
        <f aca="false">((B96-T96)*U96)+(T96*V96)</f>
        <v>97.9534</v>
      </c>
      <c r="D96" s="19" t="n">
        <f aca="false">C96*$B$1</f>
        <v>8271875.66747</v>
      </c>
      <c r="E96" s="20" t="n">
        <f aca="false">((B96-T96)*W96)+(T96*V96)</f>
        <v>100.4006</v>
      </c>
      <c r="F96" s="19" t="n">
        <f aca="false">E96*$B$1</f>
        <v>8478534.48823</v>
      </c>
      <c r="G96" s="21" t="n">
        <f aca="false">C96*0.8</f>
        <v>78.36272</v>
      </c>
      <c r="H96" s="19" t="n">
        <f aca="false">D96*0.8</f>
        <v>6617500.533976</v>
      </c>
      <c r="I96" s="21" t="n">
        <f aca="false">E96*0.8</f>
        <v>80.32048</v>
      </c>
      <c r="J96" s="19" t="n">
        <f aca="false">F96*0.8</f>
        <v>6782827.590584</v>
      </c>
      <c r="K96" s="21" t="n">
        <f aca="false">C96*0.7</f>
        <v>68.56738</v>
      </c>
      <c r="L96" s="19" t="n">
        <f aca="false">D96*0.7</f>
        <v>5790312.967229</v>
      </c>
      <c r="M96" s="21" t="n">
        <f aca="false">E96*0.7</f>
        <v>70.28042</v>
      </c>
      <c r="N96" s="19" t="n">
        <f aca="false">F96*0.7</f>
        <v>5934974.141761</v>
      </c>
      <c r="O96" s="21" t="n">
        <f aca="false">C96*0.3</f>
        <v>29.38602</v>
      </c>
      <c r="P96" s="19" t="n">
        <f aca="false">D96*0.3</f>
        <v>2481562.700241</v>
      </c>
      <c r="Q96" s="21" t="n">
        <f aca="false">E96*0.3</f>
        <v>30.12018</v>
      </c>
      <c r="R96" s="19" t="n">
        <f aca="false">F96*0.3</f>
        <v>2543560.346469</v>
      </c>
      <c r="T96" s="0" t="n">
        <v>450</v>
      </c>
      <c r="U96" s="0" t="n">
        <v>0.13</v>
      </c>
      <c r="V96" s="0" t="n">
        <v>0.2</v>
      </c>
      <c r="W96" s="0" t="n">
        <v>0.17</v>
      </c>
    </row>
    <row r="97" customFormat="false" ht="12.75" hidden="false" customHeight="false" outlineLevel="0" collapsed="false">
      <c r="A97" s="22" t="n">
        <f aca="false">B97*$B$1</f>
        <v>44893740.721</v>
      </c>
      <c r="B97" s="20" t="n">
        <v>531.62</v>
      </c>
      <c r="C97" s="23" t="n">
        <f aca="false">((B97-T97)*U97)+(T97*V97)</f>
        <v>100.6106</v>
      </c>
      <c r="D97" s="22" t="n">
        <f aca="false">C97*$B$1</f>
        <v>8496268.36873</v>
      </c>
      <c r="E97" s="23" t="n">
        <f aca="false">((B97-T97)*W97)+(T97*V97)</f>
        <v>103.8754</v>
      </c>
      <c r="F97" s="22" t="n">
        <f aca="false">E97*$B$1</f>
        <v>8771971.09757</v>
      </c>
      <c r="G97" s="24" t="n">
        <f aca="false">C97*0.8</f>
        <v>80.48848</v>
      </c>
      <c r="H97" s="22" t="n">
        <f aca="false">D97*0.8</f>
        <v>6797014.694984</v>
      </c>
      <c r="I97" s="24" t="n">
        <f aca="false">E97*0.8</f>
        <v>83.10032</v>
      </c>
      <c r="J97" s="22" t="n">
        <f aca="false">F97*0.8</f>
        <v>7017576.878056</v>
      </c>
      <c r="K97" s="24" t="n">
        <f aca="false">C97*0.7</f>
        <v>70.42742</v>
      </c>
      <c r="L97" s="22" t="n">
        <f aca="false">D97*0.7</f>
        <v>5947387.858111</v>
      </c>
      <c r="M97" s="24" t="n">
        <f aca="false">E97*0.7</f>
        <v>72.71278</v>
      </c>
      <c r="N97" s="22" t="n">
        <f aca="false">F97*0.7</f>
        <v>6140379.768299</v>
      </c>
      <c r="O97" s="24" t="n">
        <f aca="false">C97*0.3</f>
        <v>30.18318</v>
      </c>
      <c r="P97" s="22" t="n">
        <f aca="false">D97*0.3</f>
        <v>2548880.510619</v>
      </c>
      <c r="Q97" s="24" t="n">
        <f aca="false">E97*0.3</f>
        <v>31.16262</v>
      </c>
      <c r="R97" s="22" t="n">
        <f aca="false">F97*0.3</f>
        <v>2631591.329271</v>
      </c>
      <c r="T97" s="0" t="n">
        <v>450</v>
      </c>
      <c r="U97" s="0" t="n">
        <v>0.13</v>
      </c>
      <c r="V97" s="0" t="n">
        <v>0.2</v>
      </c>
      <c r="W97" s="0" t="n">
        <v>0.17</v>
      </c>
    </row>
    <row r="98" customFormat="false" ht="12.75" hidden="false" customHeight="false" outlineLevel="0" collapsed="false">
      <c r="A98" s="19" t="n">
        <f aca="false">B98*$B$1</f>
        <v>46620682.8935</v>
      </c>
      <c r="B98" s="20" t="n">
        <v>552.07</v>
      </c>
      <c r="C98" s="20" t="n">
        <f aca="false">((B98-T98)*U98)+(T98*V98)</f>
        <v>103.2691</v>
      </c>
      <c r="D98" s="19" t="n">
        <f aca="false">C98*$B$1</f>
        <v>8720770.851155</v>
      </c>
      <c r="E98" s="20" t="n">
        <f aca="false">((B98-T98)*W98)+(T98*V98)</f>
        <v>107.3519</v>
      </c>
      <c r="F98" s="19" t="n">
        <f aca="false">E98*$B$1</f>
        <v>9065551.266895</v>
      </c>
      <c r="G98" s="21" t="n">
        <f aca="false">C98*0.8</f>
        <v>82.61528</v>
      </c>
      <c r="H98" s="19" t="n">
        <f aca="false">D98*0.8</f>
        <v>6976616.680924</v>
      </c>
      <c r="I98" s="21" t="n">
        <f aca="false">E98*0.8</f>
        <v>85.88152</v>
      </c>
      <c r="J98" s="19" t="n">
        <f aca="false">F98*0.8</f>
        <v>7252441.013516</v>
      </c>
      <c r="K98" s="21" t="n">
        <f aca="false">C98*0.7</f>
        <v>72.28837</v>
      </c>
      <c r="L98" s="19" t="n">
        <f aca="false">D98*0.7</f>
        <v>6104539.5958085</v>
      </c>
      <c r="M98" s="21" t="n">
        <f aca="false">E98*0.7</f>
        <v>75.14633</v>
      </c>
      <c r="N98" s="19" t="n">
        <f aca="false">F98*0.7</f>
        <v>6345885.8868265</v>
      </c>
      <c r="O98" s="21" t="n">
        <f aca="false">C98*0.3</f>
        <v>30.98073</v>
      </c>
      <c r="P98" s="19" t="n">
        <f aca="false">D98*0.3</f>
        <v>2616231.2553465</v>
      </c>
      <c r="Q98" s="21" t="n">
        <f aca="false">E98*0.3</f>
        <v>32.20557</v>
      </c>
      <c r="R98" s="19" t="n">
        <f aca="false">F98*0.3</f>
        <v>2719665.3800685</v>
      </c>
      <c r="T98" s="0" t="n">
        <v>450</v>
      </c>
      <c r="U98" s="0" t="n">
        <v>0.13</v>
      </c>
      <c r="V98" s="0" t="n">
        <v>0.2</v>
      </c>
      <c r="W98" s="0" t="n">
        <v>0.17</v>
      </c>
    </row>
    <row r="99" customFormat="false" ht="12.75" hidden="false" customHeight="false" outlineLevel="0" collapsed="false">
      <c r="A99" s="22" t="n">
        <f aca="false">B99*$B$1</f>
        <v>48347625.066</v>
      </c>
      <c r="B99" s="20" t="n">
        <v>572.52</v>
      </c>
      <c r="C99" s="23" t="n">
        <f aca="false">((B99-T99)*U99)+(T99*V99)</f>
        <v>105.9276</v>
      </c>
      <c r="D99" s="22" t="n">
        <f aca="false">C99*$B$1</f>
        <v>8945273.33358</v>
      </c>
      <c r="E99" s="23" t="n">
        <f aca="false">((B99-T99)*W99)+(T99*V99)</f>
        <v>110.8284</v>
      </c>
      <c r="F99" s="22" t="n">
        <f aca="false">E99*$B$1</f>
        <v>9359131.43622</v>
      </c>
      <c r="G99" s="24" t="n">
        <f aca="false">C99*0.8</f>
        <v>84.74208</v>
      </c>
      <c r="H99" s="22" t="n">
        <f aca="false">D99*0.8</f>
        <v>7156218.666864</v>
      </c>
      <c r="I99" s="24" t="n">
        <f aca="false">E99*0.8</f>
        <v>88.66272</v>
      </c>
      <c r="J99" s="22" t="n">
        <f aca="false">F99*0.8</f>
        <v>7487305.148976</v>
      </c>
      <c r="K99" s="24" t="n">
        <f aca="false">C99*0.7</f>
        <v>74.14932</v>
      </c>
      <c r="L99" s="22" t="n">
        <f aca="false">D99*0.7</f>
        <v>6261691.333506</v>
      </c>
      <c r="M99" s="24" t="n">
        <f aca="false">E99*0.7</f>
        <v>77.57988</v>
      </c>
      <c r="N99" s="22" t="n">
        <f aca="false">F99*0.7</f>
        <v>6551392.005354</v>
      </c>
      <c r="O99" s="24" t="n">
        <f aca="false">C99*0.3</f>
        <v>31.77828</v>
      </c>
      <c r="P99" s="22" t="n">
        <f aca="false">D99*0.3</f>
        <v>2683582.000074</v>
      </c>
      <c r="Q99" s="24" t="n">
        <f aca="false">E99*0.3</f>
        <v>33.24852</v>
      </c>
      <c r="R99" s="22" t="n">
        <f aca="false">F99*0.3</f>
        <v>2807739.430866</v>
      </c>
      <c r="T99" s="0" t="n">
        <v>450</v>
      </c>
      <c r="U99" s="0" t="n">
        <v>0.13</v>
      </c>
      <c r="V99" s="0" t="n">
        <v>0.2</v>
      </c>
      <c r="W99" s="0" t="n">
        <v>0.17</v>
      </c>
    </row>
    <row r="100" customFormat="false" ht="12.75" hidden="false" customHeight="false" outlineLevel="0" collapsed="false">
      <c r="A100" s="19" t="n">
        <f aca="false">B100*$B$1</f>
        <v>50074567.2385</v>
      </c>
      <c r="B100" s="20" t="n">
        <v>592.97</v>
      </c>
      <c r="C100" s="20" t="n">
        <f aca="false">((B100-T100)*U100)+(T100*V100)</f>
        <v>108.5861</v>
      </c>
      <c r="D100" s="19" t="n">
        <f aca="false">C100*$B$1</f>
        <v>9169775.816005</v>
      </c>
      <c r="E100" s="20" t="n">
        <f aca="false">((B100-T100)*W100)+(T100*V100)</f>
        <v>114.3049</v>
      </c>
      <c r="F100" s="19" t="n">
        <f aca="false">E100*$B$1</f>
        <v>9652711.605545</v>
      </c>
      <c r="G100" s="21" t="n">
        <f aca="false">C100*0.8</f>
        <v>86.86888</v>
      </c>
      <c r="H100" s="19" t="n">
        <f aca="false">D100*0.8</f>
        <v>7335820.652804</v>
      </c>
      <c r="I100" s="21" t="n">
        <f aca="false">E100*0.8</f>
        <v>91.44392</v>
      </c>
      <c r="J100" s="19" t="n">
        <f aca="false">F100*0.8</f>
        <v>7722169.284436</v>
      </c>
      <c r="K100" s="21" t="n">
        <f aca="false">C100*0.7</f>
        <v>76.01027</v>
      </c>
      <c r="L100" s="19" t="n">
        <f aca="false">D100*0.7</f>
        <v>6418843.0712035</v>
      </c>
      <c r="M100" s="21" t="n">
        <f aca="false">E100*0.7</f>
        <v>80.01343</v>
      </c>
      <c r="N100" s="19" t="n">
        <f aca="false">F100*0.7</f>
        <v>6756898.1238815</v>
      </c>
      <c r="O100" s="21" t="n">
        <f aca="false">C100*0.3</f>
        <v>32.57583</v>
      </c>
      <c r="P100" s="19" t="n">
        <f aca="false">D100*0.3</f>
        <v>2750932.7448015</v>
      </c>
      <c r="Q100" s="21" t="n">
        <f aca="false">E100*0.3</f>
        <v>34.29147</v>
      </c>
      <c r="R100" s="19" t="n">
        <f aca="false">F100*0.3</f>
        <v>2895813.4816635</v>
      </c>
      <c r="T100" s="0" t="n">
        <v>450</v>
      </c>
      <c r="U100" s="0" t="n">
        <v>0.13</v>
      </c>
      <c r="V100" s="0" t="n">
        <v>0.2</v>
      </c>
      <c r="W100" s="0" t="n">
        <v>0.17</v>
      </c>
    </row>
    <row r="101" customFormat="false" ht="12.75" hidden="false" customHeight="false" outlineLevel="0" collapsed="false">
      <c r="A101" s="22" t="n">
        <f aca="false">B101*$B$1</f>
        <v>51800664.9405</v>
      </c>
      <c r="B101" s="20" t="n">
        <v>613.41</v>
      </c>
      <c r="C101" s="23" t="n">
        <f aca="false">((B101-T101)*U101)+(T101*V101)</f>
        <v>111.2433</v>
      </c>
      <c r="D101" s="22" t="n">
        <f aca="false">C101*$B$1</f>
        <v>9394168.517265</v>
      </c>
      <c r="E101" s="23" t="n">
        <f aca="false">((B101-T101)*W101)+(T101*V101)</f>
        <v>117.7797</v>
      </c>
      <c r="F101" s="22" t="n">
        <f aca="false">E101*$B$1</f>
        <v>9946148.214885</v>
      </c>
      <c r="G101" s="24" t="n">
        <f aca="false">C101*0.8</f>
        <v>88.99464</v>
      </c>
      <c r="H101" s="22" t="n">
        <f aca="false">D101*0.8</f>
        <v>7515334.813812</v>
      </c>
      <c r="I101" s="24" t="n">
        <f aca="false">E101*0.8</f>
        <v>94.22376</v>
      </c>
      <c r="J101" s="22" t="n">
        <f aca="false">F101*0.8</f>
        <v>7956918.571908</v>
      </c>
      <c r="K101" s="24" t="n">
        <f aca="false">C101*0.7</f>
        <v>77.87031</v>
      </c>
      <c r="L101" s="22" t="n">
        <f aca="false">D101*0.7</f>
        <v>6575917.9620855</v>
      </c>
      <c r="M101" s="24" t="n">
        <f aca="false">E101*0.7</f>
        <v>82.44579</v>
      </c>
      <c r="N101" s="22" t="n">
        <f aca="false">F101*0.7</f>
        <v>6962303.7504195</v>
      </c>
      <c r="O101" s="24" t="n">
        <f aca="false">C101*0.3</f>
        <v>33.37299</v>
      </c>
      <c r="P101" s="22" t="n">
        <f aca="false">D101*0.3</f>
        <v>2818250.5551795</v>
      </c>
      <c r="Q101" s="24" t="n">
        <f aca="false">E101*0.3</f>
        <v>35.33391</v>
      </c>
      <c r="R101" s="22" t="n">
        <f aca="false">F101*0.3</f>
        <v>2983844.4644655</v>
      </c>
      <c r="T101" s="0" t="n">
        <v>450</v>
      </c>
      <c r="U101" s="0" t="n">
        <v>0.13</v>
      </c>
      <c r="V101" s="0" t="n">
        <v>0.2</v>
      </c>
      <c r="W101" s="0" t="n">
        <v>0.17</v>
      </c>
    </row>
    <row r="102" customFormat="false" ht="12.75" hidden="false" customHeight="false" outlineLevel="0" collapsed="false">
      <c r="A102" s="19" t="n">
        <f aca="false">B102*$B$1</f>
        <v>53527607.113</v>
      </c>
      <c r="B102" s="20" t="n">
        <v>633.86</v>
      </c>
      <c r="C102" s="20" t="n">
        <f aca="false">((B102-T102)*U102)+(T102*V102)</f>
        <v>113.9018</v>
      </c>
      <c r="D102" s="19" t="n">
        <f aca="false">C102*$B$1</f>
        <v>9618670.99969</v>
      </c>
      <c r="E102" s="20" t="n">
        <f aca="false">((B102-T102)*W102)+(T102*V102)</f>
        <v>121.2562</v>
      </c>
      <c r="F102" s="19" t="n">
        <f aca="false">E102*$B$1</f>
        <v>10239728.38421</v>
      </c>
      <c r="G102" s="21" t="n">
        <f aca="false">C102*0.8</f>
        <v>91.12144</v>
      </c>
      <c r="H102" s="19" t="n">
        <f aca="false">D102*0.8</f>
        <v>7694936.799752</v>
      </c>
      <c r="I102" s="21" t="n">
        <f aca="false">E102*0.8</f>
        <v>97.00496</v>
      </c>
      <c r="J102" s="19" t="n">
        <f aca="false">F102*0.8</f>
        <v>8191782.707368</v>
      </c>
      <c r="K102" s="21" t="n">
        <f aca="false">C102*0.7</f>
        <v>79.73126</v>
      </c>
      <c r="L102" s="19" t="n">
        <f aca="false">D102*0.7</f>
        <v>6733069.699783</v>
      </c>
      <c r="M102" s="21" t="n">
        <f aca="false">E102*0.7</f>
        <v>84.87934</v>
      </c>
      <c r="N102" s="19" t="n">
        <f aca="false">F102*0.7</f>
        <v>7167809.868947</v>
      </c>
      <c r="O102" s="21" t="n">
        <f aca="false">C102*0.3</f>
        <v>34.17054</v>
      </c>
      <c r="P102" s="19" t="n">
        <f aca="false">D102*0.3</f>
        <v>2885601.299907</v>
      </c>
      <c r="Q102" s="21" t="n">
        <f aca="false">E102*0.3</f>
        <v>36.37686</v>
      </c>
      <c r="R102" s="19" t="n">
        <f aca="false">F102*0.3</f>
        <v>3071918.515263</v>
      </c>
      <c r="T102" s="0" t="n">
        <v>450</v>
      </c>
      <c r="U102" s="0" t="n">
        <v>0.13</v>
      </c>
      <c r="V102" s="0" t="n">
        <v>0.2</v>
      </c>
      <c r="W102" s="0" t="n">
        <v>0.17</v>
      </c>
    </row>
    <row r="103" customFormat="false" ht="12.75" hidden="false" customHeight="false" outlineLevel="0" collapsed="false">
      <c r="A103" s="22" t="n">
        <f aca="false">B103*$B$1</f>
        <v>55254549.2855</v>
      </c>
      <c r="B103" s="20" t="n">
        <v>654.31</v>
      </c>
      <c r="C103" s="23" t="n">
        <f aca="false">((B103-T103)*U103)+(T103*V103)</f>
        <v>116.5603</v>
      </c>
      <c r="D103" s="22" t="n">
        <f aca="false">C103*$B$1</f>
        <v>9843173.482115</v>
      </c>
      <c r="E103" s="23" t="n">
        <f aca="false">((B103-T103)*W103)+(T103*V103)</f>
        <v>124.7327</v>
      </c>
      <c r="F103" s="22" t="n">
        <f aca="false">E103*$B$1</f>
        <v>10533308.553535</v>
      </c>
      <c r="G103" s="24" t="n">
        <f aca="false">C103*0.8</f>
        <v>93.24824</v>
      </c>
      <c r="H103" s="22" t="n">
        <f aca="false">D103*0.8</f>
        <v>7874538.785692</v>
      </c>
      <c r="I103" s="24" t="n">
        <f aca="false">E103*0.8</f>
        <v>99.78616</v>
      </c>
      <c r="J103" s="22" t="n">
        <f aca="false">F103*0.8</f>
        <v>8426646.842828</v>
      </c>
      <c r="K103" s="24" t="n">
        <f aca="false">C103*0.7</f>
        <v>81.59221</v>
      </c>
      <c r="L103" s="22" t="n">
        <f aca="false">D103*0.7</f>
        <v>6890221.4374805</v>
      </c>
      <c r="M103" s="24" t="n">
        <f aca="false">E103*0.7</f>
        <v>87.31289</v>
      </c>
      <c r="N103" s="22" t="n">
        <f aca="false">F103*0.7</f>
        <v>7373315.9874745</v>
      </c>
      <c r="O103" s="24" t="n">
        <f aca="false">C103*0.3</f>
        <v>34.96809</v>
      </c>
      <c r="P103" s="22" t="n">
        <f aca="false">D103*0.3</f>
        <v>2952952.0446345</v>
      </c>
      <c r="Q103" s="24" t="n">
        <f aca="false">E103*0.3</f>
        <v>37.41981</v>
      </c>
      <c r="R103" s="22" t="n">
        <f aca="false">F103*0.3</f>
        <v>3159992.5660605</v>
      </c>
      <c r="T103" s="0" t="n">
        <v>450</v>
      </c>
      <c r="U103" s="0" t="n">
        <v>0.13</v>
      </c>
      <c r="V103" s="0" t="n">
        <v>0.2</v>
      </c>
      <c r="W103" s="0" t="n">
        <v>0.17</v>
      </c>
    </row>
    <row r="104" customFormat="false" ht="12.75" hidden="false" customHeight="false" outlineLevel="0" collapsed="false">
      <c r="A104" s="19" t="n">
        <f aca="false">B104*$B$1</f>
        <v>56980646.9875</v>
      </c>
      <c r="B104" s="20" t="n">
        <v>674.75</v>
      </c>
      <c r="C104" s="20" t="n">
        <f aca="false">((B104-T104)*U104)+(T104*V104)</f>
        <v>119.2175</v>
      </c>
      <c r="D104" s="19" t="n">
        <f aca="false">C104*$B$1</f>
        <v>10067566.183375</v>
      </c>
      <c r="E104" s="20" t="n">
        <f aca="false">((B104-T104)*W104)+(T104*V104)</f>
        <v>128.2075</v>
      </c>
      <c r="F104" s="19" t="n">
        <f aca="false">E104*$B$1</f>
        <v>10826745.162875</v>
      </c>
      <c r="G104" s="21" t="n">
        <f aca="false">C104*0.8</f>
        <v>95.374</v>
      </c>
      <c r="H104" s="19" t="n">
        <f aca="false">D104*0.8</f>
        <v>8054052.9467</v>
      </c>
      <c r="I104" s="21" t="n">
        <f aca="false">E104*0.8</f>
        <v>102.566</v>
      </c>
      <c r="J104" s="19" t="n">
        <f aca="false">F104*0.8</f>
        <v>8661396.1303</v>
      </c>
      <c r="K104" s="21" t="n">
        <f aca="false">C104*0.7</f>
        <v>83.45225</v>
      </c>
      <c r="L104" s="19" t="n">
        <f aca="false">D104*0.7</f>
        <v>7047296.3283625</v>
      </c>
      <c r="M104" s="21" t="n">
        <f aca="false">E104*0.7</f>
        <v>89.74525</v>
      </c>
      <c r="N104" s="19" t="n">
        <f aca="false">F104*0.7</f>
        <v>7578721.6140125</v>
      </c>
      <c r="O104" s="21" t="n">
        <f aca="false">C104*0.3</f>
        <v>35.76525</v>
      </c>
      <c r="P104" s="19" t="n">
        <f aca="false">D104*0.3</f>
        <v>3020269.8550125</v>
      </c>
      <c r="Q104" s="21" t="n">
        <f aca="false">E104*0.3</f>
        <v>38.46225</v>
      </c>
      <c r="R104" s="19" t="n">
        <f aca="false">F104*0.3</f>
        <v>3248023.5488625</v>
      </c>
      <c r="T104" s="0" t="n">
        <v>450</v>
      </c>
      <c r="U104" s="0" t="n">
        <v>0.13</v>
      </c>
      <c r="V104" s="0" t="n">
        <v>0.2</v>
      </c>
      <c r="W104" s="0" t="n">
        <v>0.17</v>
      </c>
    </row>
    <row r="105" customFormat="false" ht="12.75" hidden="false" customHeight="false" outlineLevel="0" collapsed="false">
      <c r="A105" s="22" t="n">
        <f aca="false">B105*$B$1</f>
        <v>58707589.16</v>
      </c>
      <c r="B105" s="20" t="n">
        <v>695.2</v>
      </c>
      <c r="C105" s="23" t="n">
        <f aca="false">((B105-T105)*U105)+(T105*V105)</f>
        <v>121.876</v>
      </c>
      <c r="D105" s="22" t="n">
        <f aca="false">C105*$B$1</f>
        <v>10292068.6658</v>
      </c>
      <c r="E105" s="23" t="n">
        <f aca="false">((B105-T105)*W105)+(T105*V105)</f>
        <v>131.684</v>
      </c>
      <c r="F105" s="22" t="n">
        <f aca="false">E105*$B$1</f>
        <v>11120325.3322</v>
      </c>
      <c r="G105" s="24" t="n">
        <f aca="false">C105*0.8</f>
        <v>97.5008</v>
      </c>
      <c r="H105" s="22" t="n">
        <f aca="false">D105*0.8</f>
        <v>8233654.93264</v>
      </c>
      <c r="I105" s="24" t="n">
        <f aca="false">E105*0.8</f>
        <v>105.3472</v>
      </c>
      <c r="J105" s="22" t="n">
        <f aca="false">F105*0.8</f>
        <v>8896260.26576</v>
      </c>
      <c r="K105" s="24" t="n">
        <f aca="false">C105*0.7</f>
        <v>85.3132</v>
      </c>
      <c r="L105" s="22" t="n">
        <f aca="false">D105*0.7</f>
        <v>7204448.06606</v>
      </c>
      <c r="M105" s="24" t="n">
        <f aca="false">E105*0.7</f>
        <v>92.1788</v>
      </c>
      <c r="N105" s="22" t="n">
        <f aca="false">F105*0.7</f>
        <v>7784227.73254</v>
      </c>
      <c r="O105" s="24" t="n">
        <f aca="false">C105*0.3</f>
        <v>36.5628</v>
      </c>
      <c r="P105" s="22" t="n">
        <f aca="false">D105*0.3</f>
        <v>3087620.59974</v>
      </c>
      <c r="Q105" s="24" t="n">
        <f aca="false">E105*0.3</f>
        <v>39.5052</v>
      </c>
      <c r="R105" s="22" t="n">
        <f aca="false">F105*0.3</f>
        <v>3336097.59966</v>
      </c>
      <c r="T105" s="0" t="n">
        <v>450</v>
      </c>
      <c r="U105" s="0" t="n">
        <v>0.13</v>
      </c>
      <c r="V105" s="0" t="n">
        <v>0.2</v>
      </c>
      <c r="W105" s="0" t="n">
        <v>0.17</v>
      </c>
    </row>
    <row r="106" customFormat="false" ht="12.75" hidden="false" customHeight="false" outlineLevel="0" collapsed="false">
      <c r="A106" s="19" t="n">
        <f aca="false">B106*$B$1</f>
        <v>60434531.3325</v>
      </c>
      <c r="B106" s="20" t="n">
        <v>715.65</v>
      </c>
      <c r="C106" s="20" t="n">
        <f aca="false">((B106-T106)*U106)+(T106*V106)</f>
        <v>124.5345</v>
      </c>
      <c r="D106" s="19" t="n">
        <f aca="false">C106*$B$1</f>
        <v>10516571.148225</v>
      </c>
      <c r="E106" s="20" t="n">
        <f aca="false">((B106-T106)*W106)+(T106*V106)</f>
        <v>135.1605</v>
      </c>
      <c r="F106" s="19" t="n">
        <f aca="false">E106*$B$1</f>
        <v>11413905.501525</v>
      </c>
      <c r="G106" s="21" t="n">
        <f aca="false">C106*0.8</f>
        <v>99.6276</v>
      </c>
      <c r="H106" s="19" t="n">
        <f aca="false">D106*0.8</f>
        <v>8413256.91858</v>
      </c>
      <c r="I106" s="21" t="n">
        <f aca="false">E106*0.8</f>
        <v>108.1284</v>
      </c>
      <c r="J106" s="19" t="n">
        <f aca="false">F106*0.8</f>
        <v>9131124.40122</v>
      </c>
      <c r="K106" s="21" t="n">
        <f aca="false">C106*0.7</f>
        <v>87.17415</v>
      </c>
      <c r="L106" s="19" t="n">
        <f aca="false">D106*0.7</f>
        <v>7361599.8037575</v>
      </c>
      <c r="M106" s="21" t="n">
        <f aca="false">E106*0.7</f>
        <v>94.61235</v>
      </c>
      <c r="N106" s="19" t="n">
        <f aca="false">F106*0.7</f>
        <v>7989733.8510675</v>
      </c>
      <c r="O106" s="21" t="n">
        <f aca="false">C106*0.3</f>
        <v>37.36035</v>
      </c>
      <c r="P106" s="19" t="n">
        <f aca="false">D106*0.3</f>
        <v>3154971.3444675</v>
      </c>
      <c r="Q106" s="21" t="n">
        <f aca="false">E106*0.3</f>
        <v>40.54815</v>
      </c>
      <c r="R106" s="19" t="n">
        <f aca="false">F106*0.3</f>
        <v>3424171.6504575</v>
      </c>
      <c r="T106" s="0" t="n">
        <v>450</v>
      </c>
      <c r="U106" s="0" t="n">
        <v>0.13</v>
      </c>
      <c r="V106" s="0" t="n">
        <v>0.2</v>
      </c>
      <c r="W106" s="0" t="n">
        <v>0.17</v>
      </c>
    </row>
    <row r="107" customFormat="false" ht="12.75" hidden="false" customHeight="false" outlineLevel="0" collapsed="false">
      <c r="A107" s="22" t="n">
        <f aca="false">B107*$B$1</f>
        <v>62161473.505</v>
      </c>
      <c r="B107" s="20" t="n">
        <v>736.1</v>
      </c>
      <c r="C107" s="23" t="n">
        <f aca="false">((B107-T107)*U107)+(T107*V107)</f>
        <v>127.193</v>
      </c>
      <c r="D107" s="22" t="n">
        <f aca="false">C107*$B$1</f>
        <v>10741073.63065</v>
      </c>
      <c r="E107" s="23" t="n">
        <f aca="false">((B107-T107)*W107)+(T107*V107)</f>
        <v>138.637</v>
      </c>
      <c r="F107" s="22" t="n">
        <f aca="false">E107*$B$1</f>
        <v>11707485.67085</v>
      </c>
      <c r="G107" s="24" t="n">
        <f aca="false">C107*0.8</f>
        <v>101.7544</v>
      </c>
      <c r="H107" s="22" t="n">
        <f aca="false">D107*0.8</f>
        <v>8592858.90452</v>
      </c>
      <c r="I107" s="24" t="n">
        <f aca="false">E107*0.8</f>
        <v>110.9096</v>
      </c>
      <c r="J107" s="22" t="n">
        <f aca="false">F107*0.8</f>
        <v>9365988.53668</v>
      </c>
      <c r="K107" s="24" t="n">
        <f aca="false">C107*0.7</f>
        <v>89.0351</v>
      </c>
      <c r="L107" s="22" t="n">
        <f aca="false">D107*0.7</f>
        <v>7518751.541455</v>
      </c>
      <c r="M107" s="24" t="n">
        <f aca="false">E107*0.7</f>
        <v>97.0459</v>
      </c>
      <c r="N107" s="22" t="n">
        <f aca="false">F107*0.7</f>
        <v>8195239.969595</v>
      </c>
      <c r="O107" s="24" t="n">
        <f aca="false">C107*0.3</f>
        <v>38.1579</v>
      </c>
      <c r="P107" s="22" t="n">
        <f aca="false">D107*0.3</f>
        <v>3222322.089195</v>
      </c>
      <c r="Q107" s="24" t="n">
        <f aca="false">E107*0.3</f>
        <v>41.5911</v>
      </c>
      <c r="R107" s="22" t="n">
        <f aca="false">F107*0.3</f>
        <v>3512245.701255</v>
      </c>
      <c r="T107" s="0" t="n">
        <v>450</v>
      </c>
      <c r="U107" s="0" t="n">
        <v>0.13</v>
      </c>
      <c r="V107" s="0" t="n">
        <v>0.2</v>
      </c>
      <c r="W107" s="0" t="n">
        <v>0.17</v>
      </c>
    </row>
    <row r="108" customFormat="false" ht="12.75" hidden="false" customHeight="false" outlineLevel="0" collapsed="false">
      <c r="A108" s="25" t="n">
        <f aca="false">B108*$B$1</f>
        <v>63335287.5</v>
      </c>
      <c r="B108" s="26" t="n">
        <v>750</v>
      </c>
      <c r="C108" s="27" t="n">
        <f aca="false">((B108-T108)*U108)+(T108*V108)</f>
        <v>129</v>
      </c>
      <c r="D108" s="25" t="n">
        <f aca="false">C108*$B$1</f>
        <v>10893669.45</v>
      </c>
      <c r="E108" s="27" t="n">
        <f aca="false">((B108-T108)*W108)+(T108*V108)</f>
        <v>141</v>
      </c>
      <c r="F108" s="25" t="n">
        <f aca="false">E108*$B$1</f>
        <v>11907034.05</v>
      </c>
      <c r="G108" s="28" t="n">
        <f aca="false">C108*0.8</f>
        <v>103.2</v>
      </c>
      <c r="H108" s="25" t="n">
        <f aca="false">D108*0.8</f>
        <v>8714935.56</v>
      </c>
      <c r="I108" s="28" t="n">
        <f aca="false">E108*0.8</f>
        <v>112.8</v>
      </c>
      <c r="J108" s="25" t="n">
        <f aca="false">F108*0.8</f>
        <v>9525627.24</v>
      </c>
      <c r="K108" s="28" t="n">
        <f aca="false">C108*0.7</f>
        <v>90.3</v>
      </c>
      <c r="L108" s="25" t="n">
        <f aca="false">D108*0.7</f>
        <v>7625568.615</v>
      </c>
      <c r="M108" s="28" t="n">
        <f aca="false">E108*0.7</f>
        <v>98.7</v>
      </c>
      <c r="N108" s="25" t="n">
        <f aca="false">F108*0.7</f>
        <v>8334923.835</v>
      </c>
      <c r="O108" s="28" t="n">
        <f aca="false">C108*0.3</f>
        <v>38.7</v>
      </c>
      <c r="P108" s="25" t="n">
        <f aca="false">D108*0.3</f>
        <v>3268100.835</v>
      </c>
      <c r="Q108" s="28" t="n">
        <f aca="false">E108*0.3</f>
        <v>42.3</v>
      </c>
      <c r="R108" s="25" t="n">
        <f aca="false">F108*0.3</f>
        <v>3572110.215</v>
      </c>
      <c r="T108" s="0" t="n">
        <v>450</v>
      </c>
      <c r="U108" s="0" t="n">
        <v>0.13</v>
      </c>
      <c r="V108" s="0" t="n">
        <v>0.2</v>
      </c>
      <c r="W108" s="0" t="n">
        <v>0.17</v>
      </c>
    </row>
    <row r="109" customFormat="false" ht="12.75" hidden="false" customHeight="false" outlineLevel="0" collapsed="false">
      <c r="A109" s="29"/>
      <c r="B109" s="30"/>
      <c r="C109" s="30"/>
      <c r="D109" s="12"/>
      <c r="E109" s="30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customFormat="false" ht="12.75" hidden="false" customHeight="false" outlineLevel="0" collapsed="false">
      <c r="A110" s="14" t="s">
        <v>15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T110" s="0" t="s">
        <v>10</v>
      </c>
      <c r="U110" s="0" t="s">
        <v>11</v>
      </c>
      <c r="V110" s="0" t="s">
        <v>12</v>
      </c>
      <c r="W110" s="0" t="s">
        <v>13</v>
      </c>
    </row>
    <row r="111" customFormat="false" ht="12.75" hidden="false" customHeight="false" outlineLevel="0" collapsed="false">
      <c r="A111" s="15" t="n">
        <f aca="false">B111*$B$1</f>
        <v>63419734.55</v>
      </c>
      <c r="B111" s="31" t="n">
        <v>751</v>
      </c>
      <c r="C111" s="17" t="n">
        <f aca="false">((B111-T111)*U111)+(T111*V111)</f>
        <v>127.6</v>
      </c>
      <c r="D111" s="15" t="n">
        <f aca="false">C111*$B$1</f>
        <v>10775443.58</v>
      </c>
      <c r="E111" s="17" t="n">
        <f aca="false">((B111-T111)*W111)+(T111*V111)</f>
        <v>127.63</v>
      </c>
      <c r="F111" s="15" t="n">
        <f aca="false">E111*$B$1</f>
        <v>10777976.9915</v>
      </c>
      <c r="G111" s="18" t="n">
        <f aca="false">C111*0.8</f>
        <v>102.08</v>
      </c>
      <c r="H111" s="15" t="n">
        <f aca="false">D111*0.8</f>
        <v>8620354.864</v>
      </c>
      <c r="I111" s="18" t="n">
        <f aca="false">E111*0.8</f>
        <v>102.104</v>
      </c>
      <c r="J111" s="15" t="n">
        <f aca="false">F111*0.8</f>
        <v>8622381.5932</v>
      </c>
      <c r="K111" s="18" t="n">
        <f aca="false">C111*0.7</f>
        <v>89.32</v>
      </c>
      <c r="L111" s="15" t="n">
        <f aca="false">D111*0.7</f>
        <v>7542810.506</v>
      </c>
      <c r="M111" s="18" t="n">
        <f aca="false">E111*0.7</f>
        <v>89.341</v>
      </c>
      <c r="N111" s="15" t="n">
        <f aca="false">F111*0.7</f>
        <v>7544583.89405</v>
      </c>
      <c r="O111" s="18" t="n">
        <f aca="false">C111*0.3</f>
        <v>38.28</v>
      </c>
      <c r="P111" s="15" t="n">
        <f aca="false">D111*0.3</f>
        <v>3232633.074</v>
      </c>
      <c r="Q111" s="18" t="n">
        <f aca="false">E111*0.3</f>
        <v>38.289</v>
      </c>
      <c r="R111" s="15" t="n">
        <f aca="false">F111*0.3</f>
        <v>3233393.09745</v>
      </c>
      <c r="T111" s="0" t="n">
        <v>750</v>
      </c>
      <c r="U111" s="0" t="n">
        <v>0.1</v>
      </c>
      <c r="V111" s="0" t="n">
        <v>0.17</v>
      </c>
      <c r="W111" s="0" t="n">
        <v>0.13</v>
      </c>
    </row>
    <row r="112" customFormat="false" ht="12.75" hidden="false" customHeight="false" outlineLevel="0" collapsed="false">
      <c r="A112" s="19" t="n">
        <f aca="false">B112*$B$1</f>
        <v>84531497.05</v>
      </c>
      <c r="B112" s="32" t="n">
        <f aca="false">B111+250</f>
        <v>1001</v>
      </c>
      <c r="C112" s="20" t="n">
        <f aca="false">((B112-T112)*U112)+(T112*V112)</f>
        <v>152.6</v>
      </c>
      <c r="D112" s="19" t="n">
        <f aca="false">C112*$B$1</f>
        <v>12886619.83</v>
      </c>
      <c r="E112" s="20" t="n">
        <f aca="false">((B112-T112)*W112)+(T112*V112)</f>
        <v>160.13</v>
      </c>
      <c r="F112" s="19" t="n">
        <f aca="false">E112*$B$1</f>
        <v>13522506.1165</v>
      </c>
      <c r="G112" s="21" t="n">
        <f aca="false">C112*0.8</f>
        <v>122.08</v>
      </c>
      <c r="H112" s="19" t="n">
        <f aca="false">D112*0.8</f>
        <v>10309295.864</v>
      </c>
      <c r="I112" s="21" t="n">
        <f aca="false">E112*0.8</f>
        <v>128.104</v>
      </c>
      <c r="J112" s="19" t="n">
        <f aca="false">F112*0.8</f>
        <v>10818004.8932</v>
      </c>
      <c r="K112" s="21" t="n">
        <f aca="false">C112*0.7</f>
        <v>106.82</v>
      </c>
      <c r="L112" s="19" t="n">
        <f aca="false">D112*0.7</f>
        <v>9020633.881</v>
      </c>
      <c r="M112" s="21" t="n">
        <f aca="false">E112*0.7</f>
        <v>112.091</v>
      </c>
      <c r="N112" s="19" t="n">
        <f aca="false">F112*0.7</f>
        <v>9465754.28155</v>
      </c>
      <c r="O112" s="21" t="n">
        <f aca="false">C112*0.3</f>
        <v>45.78</v>
      </c>
      <c r="P112" s="19" t="n">
        <f aca="false">D112*0.3</f>
        <v>3865985.949</v>
      </c>
      <c r="Q112" s="21" t="n">
        <f aca="false">E112*0.3</f>
        <v>48.039</v>
      </c>
      <c r="R112" s="19" t="n">
        <f aca="false">F112*0.3</f>
        <v>4056751.83495</v>
      </c>
      <c r="T112" s="0" t="n">
        <v>750</v>
      </c>
      <c r="U112" s="0" t="n">
        <v>0.1</v>
      </c>
      <c r="V112" s="0" t="n">
        <v>0.17</v>
      </c>
      <c r="W112" s="0" t="n">
        <v>0.13</v>
      </c>
    </row>
    <row r="113" customFormat="false" ht="12.75" hidden="false" customHeight="false" outlineLevel="0" collapsed="false">
      <c r="A113" s="22" t="n">
        <f aca="false">B113*$B$1</f>
        <v>105643259.55</v>
      </c>
      <c r="B113" s="32" t="n">
        <f aca="false">B112+250</f>
        <v>1251</v>
      </c>
      <c r="C113" s="23" t="n">
        <f aca="false">((B113-T113)*U113)+(T113*V113)</f>
        <v>177.6</v>
      </c>
      <c r="D113" s="22" t="n">
        <f aca="false">C113*$B$1</f>
        <v>14997796.08</v>
      </c>
      <c r="E113" s="23" t="n">
        <f aca="false">((B113-T113)*W113)+(T113*V113)</f>
        <v>192.63</v>
      </c>
      <c r="F113" s="22" t="n">
        <f aca="false">E113*$B$1</f>
        <v>16267035.2415</v>
      </c>
      <c r="G113" s="24" t="n">
        <f aca="false">C113*0.8</f>
        <v>142.08</v>
      </c>
      <c r="H113" s="22" t="n">
        <f aca="false">D113*0.8</f>
        <v>11998236.864</v>
      </c>
      <c r="I113" s="24" t="n">
        <f aca="false">E113*0.8</f>
        <v>154.104</v>
      </c>
      <c r="J113" s="22" t="n">
        <f aca="false">F113*0.8</f>
        <v>13013628.1932</v>
      </c>
      <c r="K113" s="24" t="n">
        <f aca="false">C113*0.7</f>
        <v>124.32</v>
      </c>
      <c r="L113" s="22" t="n">
        <f aca="false">D113*0.7</f>
        <v>10498457.256</v>
      </c>
      <c r="M113" s="24" t="n">
        <f aca="false">E113*0.7</f>
        <v>134.841</v>
      </c>
      <c r="N113" s="22" t="n">
        <f aca="false">F113*0.7</f>
        <v>11386924.66905</v>
      </c>
      <c r="O113" s="24" t="n">
        <f aca="false">C113*0.3</f>
        <v>53.28</v>
      </c>
      <c r="P113" s="22" t="n">
        <f aca="false">D113*0.3</f>
        <v>4499338.824</v>
      </c>
      <c r="Q113" s="24" t="n">
        <f aca="false">E113*0.3</f>
        <v>57.789</v>
      </c>
      <c r="R113" s="22" t="n">
        <f aca="false">F113*0.3</f>
        <v>4880110.57245</v>
      </c>
      <c r="T113" s="0" t="n">
        <v>750</v>
      </c>
      <c r="U113" s="0" t="n">
        <v>0.1</v>
      </c>
      <c r="V113" s="0" t="n">
        <v>0.17</v>
      </c>
      <c r="W113" s="0" t="n">
        <v>0.13</v>
      </c>
    </row>
    <row r="114" customFormat="false" ht="12.75" hidden="false" customHeight="false" outlineLevel="0" collapsed="false">
      <c r="A114" s="19" t="n">
        <f aca="false">B114*$B$1</f>
        <v>126755022.05</v>
      </c>
      <c r="B114" s="33" t="n">
        <f aca="false">B113+250</f>
        <v>1501</v>
      </c>
      <c r="C114" s="20" t="n">
        <f aca="false">((B114-T114)*U114)+(T114*V114)</f>
        <v>202.6</v>
      </c>
      <c r="D114" s="19" t="n">
        <f aca="false">C114*$B$1</f>
        <v>17108972.33</v>
      </c>
      <c r="E114" s="20" t="n">
        <f aca="false">((B114-T114)*W114)+(T114*V114)</f>
        <v>225.13</v>
      </c>
      <c r="F114" s="19" t="n">
        <f aca="false">E114*$B$1</f>
        <v>19011564.3665</v>
      </c>
      <c r="G114" s="21" t="n">
        <f aca="false">C114*0.8</f>
        <v>162.08</v>
      </c>
      <c r="H114" s="19" t="n">
        <f aca="false">D114*0.8</f>
        <v>13687177.864</v>
      </c>
      <c r="I114" s="21" t="n">
        <f aca="false">E114*0.8</f>
        <v>180.104</v>
      </c>
      <c r="J114" s="19" t="n">
        <f aca="false">F114*0.8</f>
        <v>15209251.4932</v>
      </c>
      <c r="K114" s="21" t="n">
        <f aca="false">C114*0.7</f>
        <v>141.82</v>
      </c>
      <c r="L114" s="19" t="n">
        <f aca="false">D114*0.7</f>
        <v>11976280.631</v>
      </c>
      <c r="M114" s="21" t="n">
        <f aca="false">E114*0.7</f>
        <v>157.591</v>
      </c>
      <c r="N114" s="19" t="n">
        <f aca="false">F114*0.7</f>
        <v>13308095.05655</v>
      </c>
      <c r="O114" s="21" t="n">
        <f aca="false">C114*0.3</f>
        <v>60.78</v>
      </c>
      <c r="P114" s="19" t="n">
        <f aca="false">D114*0.3</f>
        <v>5132691.699</v>
      </c>
      <c r="Q114" s="21" t="n">
        <f aca="false">E114*0.3</f>
        <v>67.539</v>
      </c>
      <c r="R114" s="19" t="n">
        <f aca="false">F114*0.3</f>
        <v>5703469.30995</v>
      </c>
      <c r="T114" s="0" t="n">
        <v>750</v>
      </c>
      <c r="U114" s="0" t="n">
        <v>0.1</v>
      </c>
      <c r="V114" s="0" t="n">
        <v>0.17</v>
      </c>
      <c r="W114" s="0" t="n">
        <v>0.13</v>
      </c>
    </row>
    <row r="115" customFormat="false" ht="12.75" hidden="false" customHeight="false" outlineLevel="0" collapsed="false">
      <c r="A115" s="22" t="n">
        <f aca="false">B115*$B$1</f>
        <v>147866784.55</v>
      </c>
      <c r="B115" s="32" t="n">
        <f aca="false">B114+250</f>
        <v>1751</v>
      </c>
      <c r="C115" s="23" t="n">
        <f aca="false">((B115-T115)*U115)+(T115*V115)</f>
        <v>227.6</v>
      </c>
      <c r="D115" s="22" t="n">
        <f aca="false">C115*$B$1</f>
        <v>19220148.58</v>
      </c>
      <c r="E115" s="23" t="n">
        <f aca="false">((B115-T115)*W115)+(T115*V115)</f>
        <v>257.63</v>
      </c>
      <c r="F115" s="22" t="n">
        <f aca="false">E115*$B$1</f>
        <v>21756093.4915</v>
      </c>
      <c r="G115" s="24" t="n">
        <f aca="false">C115*0.8</f>
        <v>182.08</v>
      </c>
      <c r="H115" s="22" t="n">
        <f aca="false">D115*0.8</f>
        <v>15376118.864</v>
      </c>
      <c r="I115" s="24" t="n">
        <f aca="false">E115*0.8</f>
        <v>206.104</v>
      </c>
      <c r="J115" s="22" t="n">
        <f aca="false">F115*0.8</f>
        <v>17404874.7932</v>
      </c>
      <c r="K115" s="24" t="n">
        <f aca="false">C115*0.7</f>
        <v>159.32</v>
      </c>
      <c r="L115" s="22" t="n">
        <f aca="false">D115*0.7</f>
        <v>13454104.006</v>
      </c>
      <c r="M115" s="24" t="n">
        <f aca="false">E115*0.7</f>
        <v>180.341</v>
      </c>
      <c r="N115" s="22" t="n">
        <f aca="false">F115*0.7</f>
        <v>15229265.44405</v>
      </c>
      <c r="O115" s="24" t="n">
        <f aca="false">C115*0.3</f>
        <v>68.28</v>
      </c>
      <c r="P115" s="22" t="n">
        <f aca="false">D115*0.3</f>
        <v>5766044.574</v>
      </c>
      <c r="Q115" s="24" t="n">
        <f aca="false">E115*0.3</f>
        <v>77.289</v>
      </c>
      <c r="R115" s="22" t="n">
        <f aca="false">F115*0.3</f>
        <v>6526828.04745</v>
      </c>
      <c r="T115" s="0" t="n">
        <v>750</v>
      </c>
      <c r="U115" s="0" t="n">
        <v>0.1</v>
      </c>
      <c r="V115" s="0" t="n">
        <v>0.17</v>
      </c>
      <c r="W115" s="0" t="n">
        <v>0.13</v>
      </c>
    </row>
    <row r="116" customFormat="false" ht="12.75" hidden="false" customHeight="false" outlineLevel="0" collapsed="false">
      <c r="A116" s="19" t="n">
        <f aca="false">B116*$B$1</f>
        <v>168978547.05</v>
      </c>
      <c r="B116" s="32" t="n">
        <f aca="false">B115+250</f>
        <v>2001</v>
      </c>
      <c r="C116" s="20" t="n">
        <f aca="false">((B116-T116)*U116)+(T116*V116)</f>
        <v>252.6</v>
      </c>
      <c r="D116" s="19" t="n">
        <f aca="false">C116*$B$1</f>
        <v>21331324.83</v>
      </c>
      <c r="E116" s="20" t="n">
        <f aca="false">((B116-T116)*W116)+(T116*V116)</f>
        <v>290.13</v>
      </c>
      <c r="F116" s="19" t="n">
        <f aca="false">E116*$B$1</f>
        <v>24500622.6165</v>
      </c>
      <c r="G116" s="21" t="n">
        <f aca="false">C116*0.8</f>
        <v>202.08</v>
      </c>
      <c r="H116" s="19" t="n">
        <f aca="false">D116*0.8</f>
        <v>17065059.864</v>
      </c>
      <c r="I116" s="21" t="n">
        <f aca="false">E116*0.8</f>
        <v>232.104</v>
      </c>
      <c r="J116" s="19" t="n">
        <f aca="false">F116*0.8</f>
        <v>19600498.0932</v>
      </c>
      <c r="K116" s="21" t="n">
        <f aca="false">C116*0.7</f>
        <v>176.82</v>
      </c>
      <c r="L116" s="19" t="n">
        <f aca="false">D116*0.7</f>
        <v>14931927.381</v>
      </c>
      <c r="M116" s="21" t="n">
        <f aca="false">E116*0.7</f>
        <v>203.091</v>
      </c>
      <c r="N116" s="19" t="n">
        <f aca="false">F116*0.7</f>
        <v>17150435.83155</v>
      </c>
      <c r="O116" s="21" t="n">
        <f aca="false">C116*0.3</f>
        <v>75.78</v>
      </c>
      <c r="P116" s="19" t="n">
        <f aca="false">D116*0.3</f>
        <v>6399397.449</v>
      </c>
      <c r="Q116" s="21" t="n">
        <f aca="false">E116*0.3</f>
        <v>87.039</v>
      </c>
      <c r="R116" s="19" t="n">
        <f aca="false">F116*0.3</f>
        <v>7350186.78495</v>
      </c>
      <c r="T116" s="0" t="n">
        <v>750</v>
      </c>
      <c r="U116" s="0" t="n">
        <v>0.1</v>
      </c>
      <c r="V116" s="0" t="n">
        <v>0.17</v>
      </c>
      <c r="W116" s="0" t="n">
        <v>0.13</v>
      </c>
    </row>
    <row r="117" customFormat="false" ht="12.75" hidden="false" customHeight="false" outlineLevel="0" collapsed="false">
      <c r="A117" s="22" t="n">
        <f aca="false">B117*$B$1</f>
        <v>190090309.55</v>
      </c>
      <c r="B117" s="32" t="n">
        <f aca="false">B116+250</f>
        <v>2251</v>
      </c>
      <c r="C117" s="23" t="n">
        <f aca="false">((B117-T117)*U117)+(T117*V117)</f>
        <v>277.6</v>
      </c>
      <c r="D117" s="22" t="n">
        <f aca="false">C117*$B$1</f>
        <v>23442501.08</v>
      </c>
      <c r="E117" s="23" t="n">
        <f aca="false">((B117-T117)*W117)+(T117*V117)</f>
        <v>322.63</v>
      </c>
      <c r="F117" s="22" t="n">
        <f aca="false">E117*$B$1</f>
        <v>27245151.7415</v>
      </c>
      <c r="G117" s="24" t="n">
        <f aca="false">C117*0.8</f>
        <v>222.08</v>
      </c>
      <c r="H117" s="22" t="n">
        <f aca="false">D117*0.8</f>
        <v>18754000.864</v>
      </c>
      <c r="I117" s="24" t="n">
        <f aca="false">E117*0.8</f>
        <v>258.104</v>
      </c>
      <c r="J117" s="22" t="n">
        <f aca="false">F117*0.8</f>
        <v>21796121.3932</v>
      </c>
      <c r="K117" s="24" t="n">
        <f aca="false">C117*0.7</f>
        <v>194.32</v>
      </c>
      <c r="L117" s="22" t="n">
        <f aca="false">D117*0.7</f>
        <v>16409750.756</v>
      </c>
      <c r="M117" s="24" t="n">
        <f aca="false">E117*0.7</f>
        <v>225.841</v>
      </c>
      <c r="N117" s="22" t="n">
        <f aca="false">F117*0.7</f>
        <v>19071606.21905</v>
      </c>
      <c r="O117" s="24" t="n">
        <f aca="false">C117*0.3</f>
        <v>83.28</v>
      </c>
      <c r="P117" s="22" t="n">
        <f aca="false">D117*0.3</f>
        <v>7032750.324</v>
      </c>
      <c r="Q117" s="24" t="n">
        <f aca="false">E117*0.3</f>
        <v>96.789</v>
      </c>
      <c r="R117" s="22" t="n">
        <f aca="false">F117*0.3</f>
        <v>8173545.52245</v>
      </c>
      <c r="T117" s="0" t="n">
        <v>750</v>
      </c>
      <c r="U117" s="0" t="n">
        <v>0.1</v>
      </c>
      <c r="V117" s="0" t="n">
        <v>0.17</v>
      </c>
      <c r="W117" s="0" t="n">
        <v>0.13</v>
      </c>
    </row>
    <row r="118" customFormat="false" ht="12.75" hidden="false" customHeight="false" outlineLevel="0" collapsed="false">
      <c r="A118" s="19" t="n">
        <f aca="false">B118*$B$1</f>
        <v>211202072.05</v>
      </c>
      <c r="B118" s="33" t="n">
        <f aca="false">B117+250</f>
        <v>2501</v>
      </c>
      <c r="C118" s="20" t="n">
        <f aca="false">((B118-T118)*U118)+(T118*V118)</f>
        <v>302.6</v>
      </c>
      <c r="D118" s="19" t="n">
        <f aca="false">C118*$B$1</f>
        <v>25553677.33</v>
      </c>
      <c r="E118" s="20" t="n">
        <f aca="false">((B118-T118)*W118)+(T118*V118)</f>
        <v>355.13</v>
      </c>
      <c r="F118" s="19" t="n">
        <f aca="false">E118*$B$1</f>
        <v>29989680.8665</v>
      </c>
      <c r="G118" s="21" t="n">
        <f aca="false">C118*0.8</f>
        <v>242.08</v>
      </c>
      <c r="H118" s="19" t="n">
        <f aca="false">D118*0.8</f>
        <v>20442941.864</v>
      </c>
      <c r="I118" s="21" t="n">
        <f aca="false">E118*0.8</f>
        <v>284.104</v>
      </c>
      <c r="J118" s="19" t="n">
        <f aca="false">F118*0.8</f>
        <v>23991744.6932</v>
      </c>
      <c r="K118" s="21" t="n">
        <f aca="false">C118*0.7</f>
        <v>211.82</v>
      </c>
      <c r="L118" s="19" t="n">
        <f aca="false">D118*0.7</f>
        <v>17887574.131</v>
      </c>
      <c r="M118" s="21" t="n">
        <f aca="false">E118*0.7</f>
        <v>248.591</v>
      </c>
      <c r="N118" s="19" t="n">
        <f aca="false">F118*0.7</f>
        <v>20992776.60655</v>
      </c>
      <c r="O118" s="21" t="n">
        <f aca="false">C118*0.3</f>
        <v>90.78</v>
      </c>
      <c r="P118" s="19" t="n">
        <f aca="false">D118*0.3</f>
        <v>7666103.199</v>
      </c>
      <c r="Q118" s="21" t="n">
        <f aca="false">E118*0.3</f>
        <v>106.539</v>
      </c>
      <c r="R118" s="19" t="n">
        <f aca="false">F118*0.3</f>
        <v>8996904.25995</v>
      </c>
      <c r="T118" s="0" t="n">
        <v>750</v>
      </c>
      <c r="U118" s="0" t="n">
        <v>0.1</v>
      </c>
      <c r="V118" s="0" t="n">
        <v>0.17</v>
      </c>
      <c r="W118" s="0" t="n">
        <v>0.13</v>
      </c>
    </row>
    <row r="119" customFormat="false" ht="12.75" hidden="false" customHeight="false" outlineLevel="0" collapsed="false">
      <c r="A119" s="22" t="n">
        <f aca="false">B119*$B$1</f>
        <v>232313834.55</v>
      </c>
      <c r="B119" s="32" t="n">
        <f aca="false">B118+250</f>
        <v>2751</v>
      </c>
      <c r="C119" s="23" t="n">
        <f aca="false">((B119-T119)*U119)+(T119*V119)</f>
        <v>327.6</v>
      </c>
      <c r="D119" s="22" t="n">
        <f aca="false">C119*$B$1</f>
        <v>27664853.58</v>
      </c>
      <c r="E119" s="23" t="n">
        <f aca="false">((B119-T119)*W119)+(T119*V119)</f>
        <v>387.63</v>
      </c>
      <c r="F119" s="22" t="n">
        <f aca="false">E119*$B$1</f>
        <v>32734209.9915</v>
      </c>
      <c r="G119" s="24" t="n">
        <f aca="false">C119*0.8</f>
        <v>262.08</v>
      </c>
      <c r="H119" s="22" t="n">
        <f aca="false">D119*0.8</f>
        <v>22131882.864</v>
      </c>
      <c r="I119" s="24" t="n">
        <f aca="false">E119*0.8</f>
        <v>310.104</v>
      </c>
      <c r="J119" s="22" t="n">
        <f aca="false">F119*0.8</f>
        <v>26187367.9932</v>
      </c>
      <c r="K119" s="24" t="n">
        <f aca="false">C119*0.7</f>
        <v>229.32</v>
      </c>
      <c r="L119" s="22" t="n">
        <f aca="false">D119*0.7</f>
        <v>19365397.506</v>
      </c>
      <c r="M119" s="24" t="n">
        <f aca="false">E119*0.7</f>
        <v>271.341</v>
      </c>
      <c r="N119" s="22" t="n">
        <f aca="false">F119*0.7</f>
        <v>22913946.99405</v>
      </c>
      <c r="O119" s="24" t="n">
        <f aca="false">C119*0.3</f>
        <v>98.28</v>
      </c>
      <c r="P119" s="22" t="n">
        <f aca="false">D119*0.3</f>
        <v>8299456.074</v>
      </c>
      <c r="Q119" s="24" t="n">
        <f aca="false">E119*0.3</f>
        <v>116.289</v>
      </c>
      <c r="R119" s="22" t="n">
        <f aca="false">F119*0.3</f>
        <v>9820262.99745</v>
      </c>
      <c r="T119" s="0" t="n">
        <v>750</v>
      </c>
      <c r="U119" s="0" t="n">
        <v>0.1</v>
      </c>
      <c r="V119" s="0" t="n">
        <v>0.17</v>
      </c>
      <c r="W119" s="0" t="n">
        <v>0.13</v>
      </c>
    </row>
    <row r="120" customFormat="false" ht="12.75" hidden="false" customHeight="false" outlineLevel="0" collapsed="false">
      <c r="A120" s="19" t="n">
        <f aca="false">B120*$B$1</f>
        <v>253425597.05</v>
      </c>
      <c r="B120" s="32" t="n">
        <f aca="false">B119+250</f>
        <v>3001</v>
      </c>
      <c r="C120" s="20" t="n">
        <f aca="false">((B120-T120)*U120)+(T120*V120)</f>
        <v>352.6</v>
      </c>
      <c r="D120" s="19" t="n">
        <f aca="false">C120*$B$1</f>
        <v>29776029.83</v>
      </c>
      <c r="E120" s="20" t="n">
        <f aca="false">((B120-T120)*W120)+(T120*V120)</f>
        <v>420.13</v>
      </c>
      <c r="F120" s="19" t="n">
        <f aca="false">E120*$B$1</f>
        <v>35478739.1165</v>
      </c>
      <c r="G120" s="21" t="n">
        <f aca="false">C120*0.8</f>
        <v>282.08</v>
      </c>
      <c r="H120" s="19" t="n">
        <f aca="false">D120*0.8</f>
        <v>23820823.864</v>
      </c>
      <c r="I120" s="21" t="n">
        <f aca="false">E120*0.8</f>
        <v>336.104</v>
      </c>
      <c r="J120" s="19" t="n">
        <f aca="false">F120*0.8</f>
        <v>28382991.2932</v>
      </c>
      <c r="K120" s="21" t="n">
        <f aca="false">C120*0.7</f>
        <v>246.82</v>
      </c>
      <c r="L120" s="19" t="n">
        <f aca="false">D120*0.7</f>
        <v>20843220.881</v>
      </c>
      <c r="M120" s="21" t="n">
        <f aca="false">E120*0.7</f>
        <v>294.091</v>
      </c>
      <c r="N120" s="19" t="n">
        <f aca="false">F120*0.7</f>
        <v>24835117.38155</v>
      </c>
      <c r="O120" s="21" t="n">
        <f aca="false">C120*0.3</f>
        <v>105.78</v>
      </c>
      <c r="P120" s="19" t="n">
        <f aca="false">D120*0.3</f>
        <v>8932808.949</v>
      </c>
      <c r="Q120" s="21" t="n">
        <f aca="false">E120*0.3</f>
        <v>126.039</v>
      </c>
      <c r="R120" s="19" t="n">
        <f aca="false">F120*0.3</f>
        <v>10643621.73495</v>
      </c>
      <c r="T120" s="0" t="n">
        <v>750</v>
      </c>
      <c r="U120" s="0" t="n">
        <v>0.1</v>
      </c>
      <c r="V120" s="0" t="n">
        <v>0.17</v>
      </c>
      <c r="W120" s="0" t="n">
        <v>0.13</v>
      </c>
    </row>
    <row r="121" customFormat="false" ht="12.75" hidden="false" customHeight="false" outlineLevel="0" collapsed="false">
      <c r="A121" s="22" t="n">
        <f aca="false">B121*$B$1</f>
        <v>274537359.55</v>
      </c>
      <c r="B121" s="32" t="n">
        <f aca="false">B120+250</f>
        <v>3251</v>
      </c>
      <c r="C121" s="23" t="n">
        <f aca="false">((B121-T121)*U121)+(T121*V121)</f>
        <v>377.6</v>
      </c>
      <c r="D121" s="22" t="n">
        <f aca="false">C121*$B$1</f>
        <v>31887206.08</v>
      </c>
      <c r="E121" s="23" t="n">
        <f aca="false">((B121-T121)*W121)+(T121*V121)</f>
        <v>452.63</v>
      </c>
      <c r="F121" s="22" t="n">
        <f aca="false">E121*$B$1</f>
        <v>38223268.2415</v>
      </c>
      <c r="G121" s="24" t="n">
        <f aca="false">C121*0.8</f>
        <v>302.08</v>
      </c>
      <c r="H121" s="22" t="n">
        <f aca="false">D121*0.8</f>
        <v>25509764.864</v>
      </c>
      <c r="I121" s="24" t="n">
        <f aca="false">E121*0.8</f>
        <v>362.104</v>
      </c>
      <c r="J121" s="22" t="n">
        <f aca="false">F121*0.8</f>
        <v>30578614.5932</v>
      </c>
      <c r="K121" s="24" t="n">
        <f aca="false">C121*0.7</f>
        <v>264.32</v>
      </c>
      <c r="L121" s="22" t="n">
        <f aca="false">D121*0.7</f>
        <v>22321044.256</v>
      </c>
      <c r="M121" s="24" t="n">
        <f aca="false">E121*0.7</f>
        <v>316.841</v>
      </c>
      <c r="N121" s="22" t="n">
        <f aca="false">F121*0.7</f>
        <v>26756287.76905</v>
      </c>
      <c r="O121" s="24" t="n">
        <f aca="false">C121*0.3</f>
        <v>113.28</v>
      </c>
      <c r="P121" s="22" t="n">
        <f aca="false">D121*0.3</f>
        <v>9566161.824</v>
      </c>
      <c r="Q121" s="24" t="n">
        <f aca="false">E121*0.3</f>
        <v>135.789</v>
      </c>
      <c r="R121" s="22" t="n">
        <f aca="false">F121*0.3</f>
        <v>11466980.47245</v>
      </c>
      <c r="T121" s="0" t="n">
        <v>750</v>
      </c>
      <c r="U121" s="0" t="n">
        <v>0.1</v>
      </c>
      <c r="V121" s="0" t="n">
        <v>0.17</v>
      </c>
      <c r="W121" s="0" t="n">
        <v>0.13</v>
      </c>
    </row>
    <row r="122" customFormat="false" ht="12.75" hidden="false" customHeight="false" outlineLevel="0" collapsed="false">
      <c r="A122" s="19" t="n">
        <f aca="false">B122*$B$1</f>
        <v>295649122.05</v>
      </c>
      <c r="B122" s="32" t="n">
        <f aca="false">B121+250</f>
        <v>3501</v>
      </c>
      <c r="C122" s="20" t="n">
        <f aca="false">((B122-T122)*U122)+(T122*V122)</f>
        <v>402.6</v>
      </c>
      <c r="D122" s="19" t="n">
        <f aca="false">C122*$B$1</f>
        <v>33998382.33</v>
      </c>
      <c r="E122" s="20" t="n">
        <f aca="false">((B122-T122)*W122)+(T122*V122)</f>
        <v>485.13</v>
      </c>
      <c r="F122" s="19" t="n">
        <f aca="false">E122*$B$1</f>
        <v>40967797.3665</v>
      </c>
      <c r="G122" s="21" t="n">
        <f aca="false">C122*0.8</f>
        <v>322.08</v>
      </c>
      <c r="H122" s="19" t="n">
        <f aca="false">D122*0.8</f>
        <v>27198705.864</v>
      </c>
      <c r="I122" s="21" t="n">
        <f aca="false">E122*0.8</f>
        <v>388.104</v>
      </c>
      <c r="J122" s="19" t="n">
        <f aca="false">F122*0.8</f>
        <v>32774237.8932</v>
      </c>
      <c r="K122" s="21" t="n">
        <f aca="false">C122*0.7</f>
        <v>281.82</v>
      </c>
      <c r="L122" s="19" t="n">
        <f aca="false">D122*0.7</f>
        <v>23798867.631</v>
      </c>
      <c r="M122" s="21" t="n">
        <f aca="false">E122*0.7</f>
        <v>339.591</v>
      </c>
      <c r="N122" s="19" t="n">
        <f aca="false">F122*0.7</f>
        <v>28677458.15655</v>
      </c>
      <c r="O122" s="21" t="n">
        <f aca="false">C122*0.3</f>
        <v>120.78</v>
      </c>
      <c r="P122" s="19" t="n">
        <f aca="false">D122*0.3</f>
        <v>10199514.699</v>
      </c>
      <c r="Q122" s="21" t="n">
        <f aca="false">E122*0.3</f>
        <v>145.539</v>
      </c>
      <c r="R122" s="19" t="n">
        <f aca="false">F122*0.3</f>
        <v>12290339.20995</v>
      </c>
      <c r="T122" s="0" t="n">
        <v>750</v>
      </c>
      <c r="U122" s="0" t="n">
        <v>0.1</v>
      </c>
      <c r="V122" s="0" t="n">
        <v>0.17</v>
      </c>
      <c r="W122" s="0" t="n">
        <v>0.13</v>
      </c>
    </row>
    <row r="123" customFormat="false" ht="12.75" hidden="false" customHeight="false" outlineLevel="0" collapsed="false">
      <c r="A123" s="22" t="n">
        <f aca="false">B123*$B$1</f>
        <v>316760884.55</v>
      </c>
      <c r="B123" s="32" t="n">
        <f aca="false">B122+250</f>
        <v>3751</v>
      </c>
      <c r="C123" s="23" t="n">
        <f aca="false">((B123-T123)*U123)+(T123*V123)</f>
        <v>427.6</v>
      </c>
      <c r="D123" s="22" t="n">
        <f aca="false">C123*$B$1</f>
        <v>36109558.58</v>
      </c>
      <c r="E123" s="23" t="n">
        <f aca="false">((B123-T123)*W123)+(T123*V123)</f>
        <v>517.63</v>
      </c>
      <c r="F123" s="22" t="n">
        <f aca="false">E123*$B$1</f>
        <v>43712326.4915</v>
      </c>
      <c r="G123" s="24" t="n">
        <f aca="false">C123*0.8</f>
        <v>342.08</v>
      </c>
      <c r="H123" s="22" t="n">
        <f aca="false">D123*0.8</f>
        <v>28887646.864</v>
      </c>
      <c r="I123" s="24" t="n">
        <f aca="false">E123*0.8</f>
        <v>414.104</v>
      </c>
      <c r="J123" s="22" t="n">
        <f aca="false">F123*0.8</f>
        <v>34969861.1932</v>
      </c>
      <c r="K123" s="24" t="n">
        <f aca="false">C123*0.7</f>
        <v>299.32</v>
      </c>
      <c r="L123" s="22" t="n">
        <f aca="false">D123*0.7</f>
        <v>25276691.006</v>
      </c>
      <c r="M123" s="24" t="n">
        <f aca="false">E123*0.7</f>
        <v>362.341</v>
      </c>
      <c r="N123" s="22" t="n">
        <f aca="false">F123*0.7</f>
        <v>30598628.54405</v>
      </c>
      <c r="O123" s="24" t="n">
        <f aca="false">C123*0.3</f>
        <v>128.28</v>
      </c>
      <c r="P123" s="22" t="n">
        <f aca="false">D123*0.3</f>
        <v>10832867.574</v>
      </c>
      <c r="Q123" s="24" t="n">
        <f aca="false">E123*0.3</f>
        <v>155.289</v>
      </c>
      <c r="R123" s="22" t="n">
        <f aca="false">F123*0.3</f>
        <v>13113697.94745</v>
      </c>
      <c r="T123" s="0" t="n">
        <v>750</v>
      </c>
      <c r="U123" s="0" t="n">
        <v>0.1</v>
      </c>
      <c r="V123" s="0" t="n">
        <v>0.17</v>
      </c>
      <c r="W123" s="0" t="n">
        <v>0.13</v>
      </c>
    </row>
    <row r="124" customFormat="false" ht="12.75" hidden="false" customHeight="false" outlineLevel="0" collapsed="false">
      <c r="A124" s="19" t="n">
        <f aca="false">B124*$B$1</f>
        <v>337872647.05</v>
      </c>
      <c r="B124" s="33" t="n">
        <f aca="false">B123+250</f>
        <v>4001</v>
      </c>
      <c r="C124" s="20" t="n">
        <f aca="false">((B124-T124)*U124)+(T124*V124)</f>
        <v>452.6</v>
      </c>
      <c r="D124" s="19" t="n">
        <f aca="false">C124*$B$1</f>
        <v>38220734.83</v>
      </c>
      <c r="E124" s="20" t="n">
        <f aca="false">((B124-T124)*W124)+(T124*V124)</f>
        <v>550.13</v>
      </c>
      <c r="F124" s="19" t="n">
        <f aca="false">E124*$B$1</f>
        <v>46456855.6165</v>
      </c>
      <c r="G124" s="21" t="n">
        <f aca="false">C124*0.8</f>
        <v>362.08</v>
      </c>
      <c r="H124" s="19" t="n">
        <f aca="false">D124*0.8</f>
        <v>30576587.864</v>
      </c>
      <c r="I124" s="21" t="n">
        <f aca="false">E124*0.8</f>
        <v>440.104</v>
      </c>
      <c r="J124" s="19" t="n">
        <f aca="false">F124*0.8</f>
        <v>37165484.4932</v>
      </c>
      <c r="K124" s="21" t="n">
        <f aca="false">C124*0.7</f>
        <v>316.82</v>
      </c>
      <c r="L124" s="19" t="n">
        <f aca="false">D124*0.7</f>
        <v>26754514.381</v>
      </c>
      <c r="M124" s="21" t="n">
        <f aca="false">E124*0.7</f>
        <v>385.091</v>
      </c>
      <c r="N124" s="19" t="n">
        <f aca="false">F124*0.7</f>
        <v>32519798.93155</v>
      </c>
      <c r="O124" s="21" t="n">
        <f aca="false">C124*0.3</f>
        <v>135.78</v>
      </c>
      <c r="P124" s="19" t="n">
        <f aca="false">D124*0.3</f>
        <v>11466220.449</v>
      </c>
      <c r="Q124" s="21" t="n">
        <f aca="false">E124*0.3</f>
        <v>165.039</v>
      </c>
      <c r="R124" s="19" t="n">
        <f aca="false">F124*0.3</f>
        <v>13937056.68495</v>
      </c>
      <c r="T124" s="0" t="n">
        <v>750</v>
      </c>
      <c r="U124" s="0" t="n">
        <v>0.1</v>
      </c>
      <c r="V124" s="0" t="n">
        <v>0.17</v>
      </c>
      <c r="W124" s="0" t="n">
        <v>0.13</v>
      </c>
    </row>
    <row r="125" customFormat="false" ht="12.75" hidden="false" customHeight="false" outlineLevel="0" collapsed="false">
      <c r="A125" s="22" t="n">
        <f aca="false">B125*$B$1</f>
        <v>358984409.55</v>
      </c>
      <c r="B125" s="32" t="n">
        <f aca="false">B124+250</f>
        <v>4251</v>
      </c>
      <c r="C125" s="23" t="n">
        <f aca="false">((B125-T125)*U125)+(T125*V125)</f>
        <v>477.6</v>
      </c>
      <c r="D125" s="22" t="n">
        <f aca="false">C125*$B$1</f>
        <v>40331911.08</v>
      </c>
      <c r="E125" s="23" t="n">
        <f aca="false">((B125-T125)*W125)+(T125*V125)</f>
        <v>582.63</v>
      </c>
      <c r="F125" s="22" t="n">
        <f aca="false">E125*$B$1</f>
        <v>49201384.7415</v>
      </c>
      <c r="G125" s="24" t="n">
        <f aca="false">C125*0.8</f>
        <v>382.08</v>
      </c>
      <c r="H125" s="22" t="n">
        <f aca="false">D125*0.8</f>
        <v>32265528.864</v>
      </c>
      <c r="I125" s="24" t="n">
        <f aca="false">E125*0.8</f>
        <v>466.104</v>
      </c>
      <c r="J125" s="22" t="n">
        <f aca="false">F125*0.8</f>
        <v>39361107.7932</v>
      </c>
      <c r="K125" s="24" t="n">
        <f aca="false">C125*0.7</f>
        <v>334.32</v>
      </c>
      <c r="L125" s="22" t="n">
        <f aca="false">D125*0.7</f>
        <v>28232337.756</v>
      </c>
      <c r="M125" s="24" t="n">
        <f aca="false">E125*0.7</f>
        <v>407.841</v>
      </c>
      <c r="N125" s="22" t="n">
        <f aca="false">F125*0.7</f>
        <v>34440969.31905</v>
      </c>
      <c r="O125" s="24" t="n">
        <f aca="false">C125*0.3</f>
        <v>143.28</v>
      </c>
      <c r="P125" s="22" t="n">
        <f aca="false">D125*0.3</f>
        <v>12099573.324</v>
      </c>
      <c r="Q125" s="24" t="n">
        <f aca="false">E125*0.3</f>
        <v>174.789</v>
      </c>
      <c r="R125" s="22" t="n">
        <f aca="false">F125*0.3</f>
        <v>14760415.42245</v>
      </c>
      <c r="T125" s="0" t="n">
        <v>750</v>
      </c>
      <c r="U125" s="0" t="n">
        <v>0.1</v>
      </c>
      <c r="V125" s="0" t="n">
        <v>0.17</v>
      </c>
      <c r="W125" s="0" t="n">
        <v>0.13</v>
      </c>
    </row>
    <row r="126" customFormat="false" ht="12.75" hidden="false" customHeight="false" outlineLevel="0" collapsed="false">
      <c r="A126" s="19" t="n">
        <f aca="false">B126*$B$1</f>
        <v>380096172.05</v>
      </c>
      <c r="B126" s="32" t="n">
        <f aca="false">B125+250</f>
        <v>4501</v>
      </c>
      <c r="C126" s="20" t="n">
        <f aca="false">((B126-T126)*U126)+(T126*V126)</f>
        <v>502.6</v>
      </c>
      <c r="D126" s="19" t="n">
        <f aca="false">C126*$B$1</f>
        <v>42443087.33</v>
      </c>
      <c r="E126" s="20" t="n">
        <f aca="false">((B126-T126)*W126)+(T126*V126)</f>
        <v>615.13</v>
      </c>
      <c r="F126" s="19" t="n">
        <f aca="false">E126*$B$1</f>
        <v>51945913.8665</v>
      </c>
      <c r="G126" s="21" t="n">
        <f aca="false">C126*0.8</f>
        <v>402.08</v>
      </c>
      <c r="H126" s="19" t="n">
        <f aca="false">D126*0.8</f>
        <v>33954469.864</v>
      </c>
      <c r="I126" s="21" t="n">
        <f aca="false">E126*0.8</f>
        <v>492.104</v>
      </c>
      <c r="J126" s="19" t="n">
        <f aca="false">F126*0.8</f>
        <v>41556731.0932</v>
      </c>
      <c r="K126" s="21" t="n">
        <f aca="false">C126*0.7</f>
        <v>351.82</v>
      </c>
      <c r="L126" s="19" t="n">
        <f aca="false">D126*0.7</f>
        <v>29710161.131</v>
      </c>
      <c r="M126" s="21" t="n">
        <f aca="false">E126*0.7</f>
        <v>430.591</v>
      </c>
      <c r="N126" s="19" t="n">
        <f aca="false">F126*0.7</f>
        <v>36362139.70655</v>
      </c>
      <c r="O126" s="21" t="n">
        <f aca="false">C126*0.3</f>
        <v>150.78</v>
      </c>
      <c r="P126" s="19" t="n">
        <f aca="false">D126*0.3</f>
        <v>12732926.199</v>
      </c>
      <c r="Q126" s="21" t="n">
        <f aca="false">E126*0.3</f>
        <v>184.539</v>
      </c>
      <c r="R126" s="19" t="n">
        <f aca="false">F126*0.3</f>
        <v>15583774.15995</v>
      </c>
      <c r="T126" s="0" t="n">
        <v>750</v>
      </c>
      <c r="U126" s="0" t="n">
        <v>0.1</v>
      </c>
      <c r="V126" s="0" t="n">
        <v>0.17</v>
      </c>
      <c r="W126" s="0" t="n">
        <v>0.13</v>
      </c>
    </row>
    <row r="127" customFormat="false" ht="12.75" hidden="false" customHeight="false" outlineLevel="0" collapsed="false">
      <c r="A127" s="22" t="n">
        <f aca="false">B127*$B$1</f>
        <v>401207934.55</v>
      </c>
      <c r="B127" s="32" t="n">
        <f aca="false">B126+250</f>
        <v>4751</v>
      </c>
      <c r="C127" s="23" t="n">
        <f aca="false">((B127-T127)*U127)+(T127*V127)</f>
        <v>527.6</v>
      </c>
      <c r="D127" s="22" t="n">
        <f aca="false">C127*$B$1</f>
        <v>44554263.58</v>
      </c>
      <c r="E127" s="23" t="n">
        <f aca="false">((B127-T127)*W127)+(T127*V127)</f>
        <v>647.63</v>
      </c>
      <c r="F127" s="22" t="n">
        <f aca="false">E127*$B$1</f>
        <v>54690442.9915</v>
      </c>
      <c r="G127" s="24" t="n">
        <f aca="false">C127*0.8</f>
        <v>422.08</v>
      </c>
      <c r="H127" s="22" t="n">
        <f aca="false">D127*0.8</f>
        <v>35643410.864</v>
      </c>
      <c r="I127" s="24" t="n">
        <f aca="false">E127*0.8</f>
        <v>518.104</v>
      </c>
      <c r="J127" s="22" t="n">
        <f aca="false">F127*0.8</f>
        <v>43752354.3932</v>
      </c>
      <c r="K127" s="24" t="n">
        <f aca="false">C127*0.7</f>
        <v>369.32</v>
      </c>
      <c r="L127" s="22" t="n">
        <f aca="false">D127*0.7</f>
        <v>31187984.506</v>
      </c>
      <c r="M127" s="24" t="n">
        <f aca="false">E127*0.7</f>
        <v>453.341</v>
      </c>
      <c r="N127" s="22" t="n">
        <f aca="false">F127*0.7</f>
        <v>38283310.09405</v>
      </c>
      <c r="O127" s="24" t="n">
        <f aca="false">C127*0.3</f>
        <v>158.28</v>
      </c>
      <c r="P127" s="22" t="n">
        <f aca="false">D127*0.3</f>
        <v>13366279.074</v>
      </c>
      <c r="Q127" s="24" t="n">
        <f aca="false">E127*0.3</f>
        <v>194.289</v>
      </c>
      <c r="R127" s="22" t="n">
        <f aca="false">F127*0.3</f>
        <v>16407132.89745</v>
      </c>
      <c r="T127" s="0" t="n">
        <v>750</v>
      </c>
      <c r="U127" s="0" t="n">
        <v>0.1</v>
      </c>
      <c r="V127" s="0" t="n">
        <v>0.17</v>
      </c>
      <c r="W127" s="0" t="n">
        <v>0.13</v>
      </c>
    </row>
    <row r="128" customFormat="false" ht="12.75" hidden="false" customHeight="false" outlineLevel="0" collapsed="false">
      <c r="A128" s="19" t="n">
        <f aca="false">B128*$B$1</f>
        <v>422319697.05</v>
      </c>
      <c r="B128" s="33" t="n">
        <f aca="false">B127+250</f>
        <v>5001</v>
      </c>
      <c r="C128" s="20" t="n">
        <f aca="false">((B128-T128)*U128)+(T128*V128)</f>
        <v>552.6</v>
      </c>
      <c r="D128" s="19" t="n">
        <f aca="false">C128*$B$1</f>
        <v>46665439.83</v>
      </c>
      <c r="E128" s="20" t="n">
        <f aca="false">((B128-T128)*W128)+(T128*V128)</f>
        <v>680.13</v>
      </c>
      <c r="F128" s="19" t="n">
        <f aca="false">E128*$B$1</f>
        <v>57434972.1165</v>
      </c>
      <c r="G128" s="21" t="n">
        <f aca="false">C128*0.8</f>
        <v>442.08</v>
      </c>
      <c r="H128" s="19" t="n">
        <f aca="false">D128*0.8</f>
        <v>37332351.864</v>
      </c>
      <c r="I128" s="21" t="n">
        <f aca="false">E128*0.8</f>
        <v>544.104</v>
      </c>
      <c r="J128" s="19" t="n">
        <f aca="false">F128*0.8</f>
        <v>45947977.6932</v>
      </c>
      <c r="K128" s="21" t="n">
        <f aca="false">C128*0.7</f>
        <v>386.82</v>
      </c>
      <c r="L128" s="19" t="n">
        <f aca="false">D128*0.7</f>
        <v>32665807.881</v>
      </c>
      <c r="M128" s="21" t="n">
        <f aca="false">E128*0.7</f>
        <v>476.091</v>
      </c>
      <c r="N128" s="19" t="n">
        <f aca="false">F128*0.7</f>
        <v>40204480.48155</v>
      </c>
      <c r="O128" s="21" t="n">
        <f aca="false">C128*0.3</f>
        <v>165.78</v>
      </c>
      <c r="P128" s="19" t="n">
        <f aca="false">D128*0.3</f>
        <v>13999631.949</v>
      </c>
      <c r="Q128" s="21" t="n">
        <f aca="false">E128*0.3</f>
        <v>204.039</v>
      </c>
      <c r="R128" s="19" t="n">
        <f aca="false">F128*0.3</f>
        <v>17230491.63495</v>
      </c>
      <c r="T128" s="0" t="n">
        <v>750</v>
      </c>
      <c r="U128" s="0" t="n">
        <v>0.1</v>
      </c>
      <c r="V128" s="0" t="n">
        <v>0.17</v>
      </c>
      <c r="W128" s="0" t="n">
        <v>0.13</v>
      </c>
    </row>
    <row r="129" customFormat="false" ht="12.75" hidden="false" customHeight="false" outlineLevel="0" collapsed="false">
      <c r="A129" s="22" t="n">
        <f aca="false">B129*$B$1</f>
        <v>844470500</v>
      </c>
      <c r="B129" s="33" t="n">
        <v>10000</v>
      </c>
      <c r="C129" s="34" t="n">
        <f aca="false">((B129-T129)*U129)+(T129*V129)</f>
        <v>1052.5</v>
      </c>
      <c r="D129" s="22" t="n">
        <f aca="false">C129*$B$1</f>
        <v>88880520.125</v>
      </c>
      <c r="E129" s="23" t="n">
        <f aca="false">((B129-T129)*W129)+(T129*V129)</f>
        <v>1330</v>
      </c>
      <c r="F129" s="22" t="n">
        <f aca="false">E129*$B$1</f>
        <v>112314576.5</v>
      </c>
      <c r="G129" s="24" t="n">
        <f aca="false">C129*0.8</f>
        <v>842</v>
      </c>
      <c r="H129" s="22" t="n">
        <f aca="false">D129*0.8</f>
        <v>71104416.1</v>
      </c>
      <c r="I129" s="24" t="n">
        <f aca="false">E129*0.8</f>
        <v>1064</v>
      </c>
      <c r="J129" s="22" t="n">
        <f aca="false">F129*0.8</f>
        <v>89851661.2</v>
      </c>
      <c r="K129" s="24" t="n">
        <f aca="false">C129*0.7</f>
        <v>736.75</v>
      </c>
      <c r="L129" s="22" t="n">
        <f aca="false">D129*0.7</f>
        <v>62216364.0875</v>
      </c>
      <c r="M129" s="24" t="n">
        <f aca="false">E129*0.7</f>
        <v>931</v>
      </c>
      <c r="N129" s="22" t="n">
        <f aca="false">F129*0.7</f>
        <v>78620203.55</v>
      </c>
      <c r="O129" s="24" t="n">
        <f aca="false">C129*0.3</f>
        <v>315.75</v>
      </c>
      <c r="P129" s="22" t="n">
        <f aca="false">D129*0.3</f>
        <v>26664156.0375</v>
      </c>
      <c r="Q129" s="24" t="n">
        <f aca="false">E129*0.3</f>
        <v>399</v>
      </c>
      <c r="R129" s="22" t="n">
        <f aca="false">F129*0.3</f>
        <v>33694372.95</v>
      </c>
      <c r="T129" s="0" t="n">
        <v>750</v>
      </c>
      <c r="U129" s="0" t="n">
        <v>0.1</v>
      </c>
      <c r="V129" s="0" t="n">
        <v>0.17</v>
      </c>
      <c r="W129" s="0" t="n">
        <v>0.13</v>
      </c>
    </row>
    <row r="130" customFormat="false" ht="12.75" hidden="false" customHeight="false" outlineLevel="0" collapsed="false">
      <c r="A130" s="19" t="n">
        <f aca="false">B130*$B$1</f>
        <v>886694025</v>
      </c>
      <c r="B130" s="32" t="n">
        <f aca="false">B129+500</f>
        <v>10500</v>
      </c>
      <c r="C130" s="32" t="n">
        <f aca="false">((B130-T130)*U130)+(T130*V130)</f>
        <v>1102.5</v>
      </c>
      <c r="D130" s="19" t="n">
        <f aca="false">C130*$B$1</f>
        <v>93102872.625</v>
      </c>
      <c r="E130" s="20" t="n">
        <f aca="false">((B130-T130)*W130)+(T130*V130)</f>
        <v>1395</v>
      </c>
      <c r="F130" s="19" t="n">
        <f aca="false">E130*$B$1</f>
        <v>117803634.75</v>
      </c>
      <c r="G130" s="21" t="n">
        <f aca="false">C130*0.8</f>
        <v>882</v>
      </c>
      <c r="H130" s="19" t="n">
        <f aca="false">D130*0.8</f>
        <v>74482298.1</v>
      </c>
      <c r="I130" s="21" t="n">
        <f aca="false">E130*0.8</f>
        <v>1116</v>
      </c>
      <c r="J130" s="19" t="n">
        <f aca="false">F130*0.8</f>
        <v>94242907.8</v>
      </c>
      <c r="K130" s="21" t="n">
        <f aca="false">C130*0.7</f>
        <v>771.75</v>
      </c>
      <c r="L130" s="19" t="n">
        <f aca="false">D130*0.7</f>
        <v>65172010.8375</v>
      </c>
      <c r="M130" s="21" t="n">
        <f aca="false">E130*0.7</f>
        <v>976.5</v>
      </c>
      <c r="N130" s="19" t="n">
        <f aca="false">F130*0.7</f>
        <v>82462544.325</v>
      </c>
      <c r="O130" s="21" t="n">
        <f aca="false">C130*0.3</f>
        <v>330.75</v>
      </c>
      <c r="P130" s="19" t="n">
        <f aca="false">D130*0.3</f>
        <v>27930861.7875</v>
      </c>
      <c r="Q130" s="21" t="n">
        <f aca="false">E130*0.3</f>
        <v>418.5</v>
      </c>
      <c r="R130" s="19" t="n">
        <f aca="false">F130*0.3</f>
        <v>35341090.425</v>
      </c>
      <c r="T130" s="0" t="n">
        <v>750</v>
      </c>
      <c r="U130" s="0" t="n">
        <v>0.1</v>
      </c>
      <c r="V130" s="0" t="n">
        <v>0.17</v>
      </c>
      <c r="W130" s="0" t="n">
        <v>0.13</v>
      </c>
    </row>
    <row r="131" customFormat="false" ht="12.75" hidden="false" customHeight="false" outlineLevel="0" collapsed="false">
      <c r="A131" s="22" t="n">
        <f aca="false">B131*$B$1</f>
        <v>971141075</v>
      </c>
      <c r="B131" s="32" t="n">
        <f aca="false">B130+1000</f>
        <v>11500</v>
      </c>
      <c r="C131" s="34" t="n">
        <f aca="false">((B131-T131)*U131)+(T131*V131)</f>
        <v>1202.5</v>
      </c>
      <c r="D131" s="22" t="n">
        <f aca="false">C131*$B$1</f>
        <v>101547577.625</v>
      </c>
      <c r="E131" s="23" t="n">
        <f aca="false">((B131-T131)*W131)+(T131*V131)</f>
        <v>1525</v>
      </c>
      <c r="F131" s="22" t="n">
        <f aca="false">E131*$B$1</f>
        <v>128781751.25</v>
      </c>
      <c r="G131" s="24" t="n">
        <f aca="false">C131*0.8</f>
        <v>962</v>
      </c>
      <c r="H131" s="22" t="n">
        <f aca="false">D131*0.8</f>
        <v>81238062.1</v>
      </c>
      <c r="I131" s="24" t="n">
        <f aca="false">E131*0.8</f>
        <v>1220</v>
      </c>
      <c r="J131" s="22" t="n">
        <f aca="false">F131*0.8</f>
        <v>103025401</v>
      </c>
      <c r="K131" s="24" t="n">
        <f aca="false">C131*0.7</f>
        <v>841.75</v>
      </c>
      <c r="L131" s="22" t="n">
        <f aca="false">D131*0.7</f>
        <v>71083304.3375</v>
      </c>
      <c r="M131" s="24" t="n">
        <f aca="false">E131*0.7</f>
        <v>1067.5</v>
      </c>
      <c r="N131" s="22" t="n">
        <f aca="false">F131*0.7</f>
        <v>90147225.875</v>
      </c>
      <c r="O131" s="24" t="n">
        <f aca="false">C131*0.3</f>
        <v>360.75</v>
      </c>
      <c r="P131" s="22" t="n">
        <f aca="false">D131*0.3</f>
        <v>30464273.2875</v>
      </c>
      <c r="Q131" s="24" t="n">
        <f aca="false">E131*0.3</f>
        <v>457.5</v>
      </c>
      <c r="R131" s="22" t="n">
        <f aca="false">F131*0.3</f>
        <v>38634525.375</v>
      </c>
      <c r="T131" s="0" t="n">
        <v>750</v>
      </c>
      <c r="U131" s="0" t="n">
        <v>0.1</v>
      </c>
      <c r="V131" s="0" t="n">
        <v>0.17</v>
      </c>
      <c r="W131" s="0" t="n">
        <v>0.13</v>
      </c>
    </row>
    <row r="132" customFormat="false" ht="12.75" hidden="false" customHeight="false" outlineLevel="0" collapsed="false">
      <c r="A132" s="19" t="n">
        <f aca="false">B132*$B$1</f>
        <v>1055588125</v>
      </c>
      <c r="B132" s="32" t="n">
        <f aca="false">B131+1000</f>
        <v>12500</v>
      </c>
      <c r="C132" s="32" t="n">
        <f aca="false">((B132-T132)*U132)+(T132*V132)</f>
        <v>1302.5</v>
      </c>
      <c r="D132" s="19" t="n">
        <f aca="false">C132*$B$1</f>
        <v>109992282.625</v>
      </c>
      <c r="E132" s="20" t="n">
        <f aca="false">((B132-T132)*W132)+(T132*V132)</f>
        <v>1655</v>
      </c>
      <c r="F132" s="19" t="n">
        <f aca="false">E132*$B$1</f>
        <v>139759867.75</v>
      </c>
      <c r="G132" s="21" t="n">
        <f aca="false">C132*0.8</f>
        <v>1042</v>
      </c>
      <c r="H132" s="19" t="n">
        <f aca="false">D132*0.8</f>
        <v>87993826.1</v>
      </c>
      <c r="I132" s="21" t="n">
        <f aca="false">E132*0.8</f>
        <v>1324</v>
      </c>
      <c r="J132" s="19" t="n">
        <f aca="false">F132*0.8</f>
        <v>111807894.2</v>
      </c>
      <c r="K132" s="21" t="n">
        <f aca="false">C132*0.7</f>
        <v>911.75</v>
      </c>
      <c r="L132" s="19" t="n">
        <f aca="false">D132*0.7</f>
        <v>76994597.8375</v>
      </c>
      <c r="M132" s="21" t="n">
        <f aca="false">E132*0.7</f>
        <v>1158.5</v>
      </c>
      <c r="N132" s="19" t="n">
        <f aca="false">F132*0.7</f>
        <v>97831907.425</v>
      </c>
      <c r="O132" s="21" t="n">
        <f aca="false">C132*0.3</f>
        <v>390.75</v>
      </c>
      <c r="P132" s="19" t="n">
        <f aca="false">D132*0.3</f>
        <v>32997684.7875</v>
      </c>
      <c r="Q132" s="21" t="n">
        <f aca="false">E132*0.3</f>
        <v>496.5</v>
      </c>
      <c r="R132" s="19" t="n">
        <f aca="false">F132*0.3</f>
        <v>41927960.325</v>
      </c>
      <c r="T132" s="0" t="n">
        <v>750</v>
      </c>
      <c r="U132" s="0" t="n">
        <v>0.1</v>
      </c>
      <c r="V132" s="0" t="n">
        <v>0.17</v>
      </c>
      <c r="W132" s="0" t="n">
        <v>0.13</v>
      </c>
    </row>
    <row r="133" customFormat="false" ht="12.75" hidden="false" customHeight="false" outlineLevel="0" collapsed="false">
      <c r="A133" s="22" t="n">
        <f aca="false">B133*$B$1</f>
        <v>1140035175</v>
      </c>
      <c r="B133" s="32" t="n">
        <f aca="false">B132+1000</f>
        <v>13500</v>
      </c>
      <c r="C133" s="34" t="n">
        <f aca="false">((B133-T133)*U133)+(T133*V133)</f>
        <v>1402.5</v>
      </c>
      <c r="D133" s="22" t="n">
        <f aca="false">C133*$B$1</f>
        <v>118436987.625</v>
      </c>
      <c r="E133" s="23" t="n">
        <f aca="false">((B133-T133)*W133)+(T133*V133)</f>
        <v>1785</v>
      </c>
      <c r="F133" s="22" t="n">
        <f aca="false">E133*$B$1</f>
        <v>150737984.25</v>
      </c>
      <c r="G133" s="24" t="n">
        <f aca="false">C133*0.8</f>
        <v>1122</v>
      </c>
      <c r="H133" s="22" t="n">
        <f aca="false">D133*0.8</f>
        <v>94749590.1</v>
      </c>
      <c r="I133" s="24" t="n">
        <f aca="false">E133*0.8</f>
        <v>1428</v>
      </c>
      <c r="J133" s="22" t="n">
        <f aca="false">F133*0.8</f>
        <v>120590387.4</v>
      </c>
      <c r="K133" s="24" t="n">
        <f aca="false">C133*0.7</f>
        <v>981.75</v>
      </c>
      <c r="L133" s="22" t="n">
        <f aca="false">D133*0.7</f>
        <v>82905891.3375</v>
      </c>
      <c r="M133" s="24" t="n">
        <f aca="false">E133*0.7</f>
        <v>1249.5</v>
      </c>
      <c r="N133" s="22" t="n">
        <f aca="false">F133*0.7</f>
        <v>105516588.975</v>
      </c>
      <c r="O133" s="24" t="n">
        <f aca="false">C133*0.3</f>
        <v>420.75</v>
      </c>
      <c r="P133" s="22" t="n">
        <f aca="false">D133*0.3</f>
        <v>35531096.2875</v>
      </c>
      <c r="Q133" s="24" t="n">
        <f aca="false">E133*0.3</f>
        <v>535.5</v>
      </c>
      <c r="R133" s="22" t="n">
        <f aca="false">F133*0.3</f>
        <v>45221395.275</v>
      </c>
      <c r="T133" s="0" t="n">
        <v>750</v>
      </c>
      <c r="U133" s="0" t="n">
        <v>0.1</v>
      </c>
      <c r="V133" s="0" t="n">
        <v>0.17</v>
      </c>
      <c r="W133" s="0" t="n">
        <v>0.13</v>
      </c>
    </row>
    <row r="134" customFormat="false" ht="12.75" hidden="false" customHeight="false" outlineLevel="0" collapsed="false">
      <c r="A134" s="19" t="n">
        <f aca="false">B134*$B$1</f>
        <v>1224482225</v>
      </c>
      <c r="B134" s="32" t="n">
        <f aca="false">B133+1000</f>
        <v>14500</v>
      </c>
      <c r="C134" s="32" t="n">
        <f aca="false">((B134-T134)*U134)+(T134*V134)</f>
        <v>1502.5</v>
      </c>
      <c r="D134" s="19" t="n">
        <f aca="false">C134*$B$1</f>
        <v>126881692.625</v>
      </c>
      <c r="E134" s="20" t="n">
        <f aca="false">((B134-T134)*W134)+(T134*V134)</f>
        <v>1915</v>
      </c>
      <c r="F134" s="19" t="n">
        <f aca="false">E134*$B$1</f>
        <v>161716100.75</v>
      </c>
      <c r="G134" s="21" t="n">
        <f aca="false">C134*0.8</f>
        <v>1202</v>
      </c>
      <c r="H134" s="19" t="n">
        <f aca="false">D134*0.8</f>
        <v>101505354.1</v>
      </c>
      <c r="I134" s="21" t="n">
        <f aca="false">E134*0.8</f>
        <v>1532</v>
      </c>
      <c r="J134" s="19" t="n">
        <f aca="false">F134*0.8</f>
        <v>129372880.6</v>
      </c>
      <c r="K134" s="21" t="n">
        <f aca="false">C134*0.7</f>
        <v>1051.75</v>
      </c>
      <c r="L134" s="19" t="n">
        <f aca="false">D134*0.7</f>
        <v>88817184.8375</v>
      </c>
      <c r="M134" s="21" t="n">
        <f aca="false">E134*0.7</f>
        <v>1340.5</v>
      </c>
      <c r="N134" s="19" t="n">
        <f aca="false">F134*0.7</f>
        <v>113201270.525</v>
      </c>
      <c r="O134" s="21" t="n">
        <f aca="false">C134*0.3</f>
        <v>450.75</v>
      </c>
      <c r="P134" s="19" t="n">
        <f aca="false">D134*0.3</f>
        <v>38064507.7875</v>
      </c>
      <c r="Q134" s="21" t="n">
        <f aca="false">E134*0.3</f>
        <v>574.5</v>
      </c>
      <c r="R134" s="19" t="n">
        <f aca="false">F134*0.3</f>
        <v>48514830.225</v>
      </c>
      <c r="T134" s="0" t="n">
        <v>750</v>
      </c>
      <c r="U134" s="0" t="n">
        <v>0.1</v>
      </c>
      <c r="V134" s="0" t="n">
        <v>0.17</v>
      </c>
      <c r="W134" s="0" t="n">
        <v>0.13</v>
      </c>
    </row>
    <row r="135" customFormat="false" ht="12.75" hidden="false" customHeight="false" outlineLevel="0" collapsed="false">
      <c r="A135" s="22" t="n">
        <f aca="false">B135*$B$1</f>
        <v>1266705750</v>
      </c>
      <c r="B135" s="33" t="n">
        <v>15000</v>
      </c>
      <c r="C135" s="34" t="n">
        <f aca="false">((B135-T135)*U135)+(T135*V135)</f>
        <v>1552.5</v>
      </c>
      <c r="D135" s="22" t="n">
        <f aca="false">C135*$B$1</f>
        <v>131104045.125</v>
      </c>
      <c r="E135" s="23" t="n">
        <f aca="false">((B135-T135)*W135)+(T135*V135)</f>
        <v>1980</v>
      </c>
      <c r="F135" s="22" t="n">
        <f aca="false">E135*$B$1</f>
        <v>167205159</v>
      </c>
      <c r="G135" s="24" t="n">
        <f aca="false">C135*0.8</f>
        <v>1242</v>
      </c>
      <c r="H135" s="22" t="n">
        <f aca="false">D135*0.8</f>
        <v>104883236.1</v>
      </c>
      <c r="I135" s="24" t="n">
        <f aca="false">E135*0.8</f>
        <v>1584</v>
      </c>
      <c r="J135" s="22" t="n">
        <f aca="false">F135*0.8</f>
        <v>133764127.2</v>
      </c>
      <c r="K135" s="24" t="n">
        <f aca="false">C135*0.7</f>
        <v>1086.75</v>
      </c>
      <c r="L135" s="22" t="n">
        <f aca="false">D135*0.7</f>
        <v>91772831.5875</v>
      </c>
      <c r="M135" s="24" t="n">
        <f aca="false">E135*0.7</f>
        <v>1386</v>
      </c>
      <c r="N135" s="22" t="n">
        <f aca="false">F135*0.7</f>
        <v>117043611.3</v>
      </c>
      <c r="O135" s="24" t="n">
        <f aca="false">C135*0.3</f>
        <v>465.75</v>
      </c>
      <c r="P135" s="22" t="n">
        <f aca="false">D135*0.3</f>
        <v>39331213.5375</v>
      </c>
      <c r="Q135" s="24" t="n">
        <f aca="false">E135*0.3</f>
        <v>594</v>
      </c>
      <c r="R135" s="22" t="n">
        <f aca="false">F135*0.3</f>
        <v>50161547.7</v>
      </c>
      <c r="T135" s="0" t="n">
        <v>750</v>
      </c>
      <c r="U135" s="0" t="n">
        <v>0.1</v>
      </c>
      <c r="V135" s="0" t="n">
        <v>0.17</v>
      </c>
      <c r="W135" s="0" t="n">
        <v>0.13</v>
      </c>
    </row>
    <row r="136" customFormat="false" ht="12.75" hidden="false" customHeight="false" outlineLevel="0" collapsed="false">
      <c r="A136" s="19" t="n">
        <f aca="false">B136*$B$1</f>
        <v>1688941000</v>
      </c>
      <c r="B136" s="32" t="n">
        <f aca="false">B135+5000</f>
        <v>20000</v>
      </c>
      <c r="C136" s="32" t="n">
        <f aca="false">((B136-T136)*U136)+(T136*V136)</f>
        <v>2052.5</v>
      </c>
      <c r="D136" s="19" t="n">
        <f aca="false">C136*$B$1</f>
        <v>173327570.125</v>
      </c>
      <c r="E136" s="20" t="n">
        <f aca="false">((B136-T136)*W136)+(T136*V136)</f>
        <v>2630</v>
      </c>
      <c r="F136" s="19" t="n">
        <f aca="false">E136*$B$1</f>
        <v>222095741.5</v>
      </c>
      <c r="G136" s="21" t="n">
        <f aca="false">C136*0.8</f>
        <v>1642</v>
      </c>
      <c r="H136" s="19" t="n">
        <f aca="false">D136*0.8</f>
        <v>138662056.1</v>
      </c>
      <c r="I136" s="21" t="n">
        <f aca="false">E136*0.8</f>
        <v>2104</v>
      </c>
      <c r="J136" s="19" t="n">
        <f aca="false">F136*0.8</f>
        <v>177676593.2</v>
      </c>
      <c r="K136" s="21" t="n">
        <f aca="false">C136*0.7</f>
        <v>1436.75</v>
      </c>
      <c r="L136" s="19" t="n">
        <f aca="false">D136*0.7</f>
        <v>121329299.0875</v>
      </c>
      <c r="M136" s="21" t="n">
        <f aca="false">E136*0.7</f>
        <v>1841</v>
      </c>
      <c r="N136" s="19" t="n">
        <f aca="false">F136*0.7</f>
        <v>155467019.05</v>
      </c>
      <c r="O136" s="21" t="n">
        <f aca="false">C136*0.3</f>
        <v>615.75</v>
      </c>
      <c r="P136" s="19" t="n">
        <f aca="false">D136*0.3</f>
        <v>51998271.0375</v>
      </c>
      <c r="Q136" s="21" t="n">
        <f aca="false">E136*0.3</f>
        <v>789</v>
      </c>
      <c r="R136" s="19" t="n">
        <f aca="false">F136*0.3</f>
        <v>66628722.45</v>
      </c>
      <c r="T136" s="0" t="n">
        <v>750</v>
      </c>
      <c r="U136" s="0" t="n">
        <v>0.1</v>
      </c>
      <c r="V136" s="0" t="n">
        <v>0.17</v>
      </c>
      <c r="W136" s="0" t="n">
        <v>0.13</v>
      </c>
    </row>
    <row r="137" customFormat="false" ht="12.75" hidden="false" customHeight="false" outlineLevel="0" collapsed="false">
      <c r="A137" s="22" t="n">
        <f aca="false">B137*$B$1</f>
        <v>2111176250</v>
      </c>
      <c r="B137" s="32" t="n">
        <f aca="false">B136+5000</f>
        <v>25000</v>
      </c>
      <c r="C137" s="34" t="n">
        <f aca="false">((B137-T137)*U137)+(T137*V137)</f>
        <v>2552.5</v>
      </c>
      <c r="D137" s="22" t="n">
        <f aca="false">C137*$B$1</f>
        <v>215551095.125</v>
      </c>
      <c r="E137" s="23" t="n">
        <f aca="false">((B137-T137)*W137)+(T137*V137)</f>
        <v>3280</v>
      </c>
      <c r="F137" s="22" t="n">
        <f aca="false">E137*$B$1</f>
        <v>276986324</v>
      </c>
      <c r="G137" s="24" t="n">
        <f aca="false">C137*0.8</f>
        <v>2042</v>
      </c>
      <c r="H137" s="22" t="n">
        <f aca="false">D137*0.8</f>
        <v>172440876.1</v>
      </c>
      <c r="I137" s="24" t="n">
        <f aca="false">E137*0.8</f>
        <v>2624</v>
      </c>
      <c r="J137" s="22" t="n">
        <f aca="false">F137*0.8</f>
        <v>221589059.2</v>
      </c>
      <c r="K137" s="24" t="n">
        <f aca="false">C137*0.7</f>
        <v>1786.75</v>
      </c>
      <c r="L137" s="22" t="n">
        <f aca="false">D137*0.7</f>
        <v>150885766.5875</v>
      </c>
      <c r="M137" s="24" t="n">
        <f aca="false">E137*0.7</f>
        <v>2296</v>
      </c>
      <c r="N137" s="22" t="n">
        <f aca="false">F137*0.7</f>
        <v>193890426.8</v>
      </c>
      <c r="O137" s="24" t="n">
        <f aca="false">C137*0.3</f>
        <v>765.75</v>
      </c>
      <c r="P137" s="22" t="n">
        <f aca="false">D137*0.3</f>
        <v>64665328.5375</v>
      </c>
      <c r="Q137" s="24" t="n">
        <f aca="false">E137*0.3</f>
        <v>984</v>
      </c>
      <c r="R137" s="22" t="n">
        <f aca="false">F137*0.3</f>
        <v>83095897.2</v>
      </c>
      <c r="T137" s="0" t="n">
        <v>750</v>
      </c>
      <c r="U137" s="0" t="n">
        <v>0.1</v>
      </c>
      <c r="V137" s="0" t="n">
        <v>0.17</v>
      </c>
      <c r="W137" s="0" t="n">
        <v>0.13</v>
      </c>
    </row>
    <row r="138" customFormat="false" ht="12.75" hidden="false" customHeight="false" outlineLevel="0" collapsed="false">
      <c r="A138" s="19" t="n">
        <f aca="false">B138*$B$1</f>
        <v>2533411500</v>
      </c>
      <c r="B138" s="33" t="n">
        <f aca="false">B137+5000</f>
        <v>30000</v>
      </c>
      <c r="C138" s="32" t="n">
        <f aca="false">((B138-T138)*U138)+(T138*V138)</f>
        <v>3052.5</v>
      </c>
      <c r="D138" s="19" t="n">
        <f aca="false">C138*$B$1</f>
        <v>257774620.125</v>
      </c>
      <c r="E138" s="20" t="n">
        <f aca="false">((B138-T138)*W138)+(T138*V138)</f>
        <v>3930</v>
      </c>
      <c r="F138" s="19" t="n">
        <f aca="false">E138*$B$1</f>
        <v>331876906.5</v>
      </c>
      <c r="G138" s="21" t="n">
        <f aca="false">C138*0.8</f>
        <v>2442</v>
      </c>
      <c r="H138" s="19" t="n">
        <f aca="false">D138*0.8</f>
        <v>206219696.1</v>
      </c>
      <c r="I138" s="21" t="n">
        <f aca="false">E138*0.8</f>
        <v>3144</v>
      </c>
      <c r="J138" s="19" t="n">
        <f aca="false">F138*0.8</f>
        <v>265501525.2</v>
      </c>
      <c r="K138" s="21" t="n">
        <f aca="false">C138*0.7</f>
        <v>2136.75</v>
      </c>
      <c r="L138" s="19" t="n">
        <f aca="false">D138*0.7</f>
        <v>180442234.0875</v>
      </c>
      <c r="M138" s="21" t="n">
        <f aca="false">E138*0.7</f>
        <v>2751</v>
      </c>
      <c r="N138" s="19" t="n">
        <f aca="false">F138*0.7</f>
        <v>232313834.55</v>
      </c>
      <c r="O138" s="21" t="n">
        <f aca="false">C138*0.3</f>
        <v>915.75</v>
      </c>
      <c r="P138" s="19" t="n">
        <f aca="false">D138*0.3</f>
        <v>77332386.0375</v>
      </c>
      <c r="Q138" s="21" t="n">
        <f aca="false">E138*0.3</f>
        <v>1179</v>
      </c>
      <c r="R138" s="19" t="n">
        <f aca="false">F138*0.3</f>
        <v>99563071.95</v>
      </c>
      <c r="T138" s="0" t="n">
        <v>750</v>
      </c>
      <c r="U138" s="0" t="n">
        <v>0.1</v>
      </c>
      <c r="V138" s="0" t="n">
        <v>0.17</v>
      </c>
      <c r="W138" s="0" t="n">
        <v>0.13</v>
      </c>
    </row>
    <row r="139" customFormat="false" ht="12.75" hidden="false" customHeight="false" outlineLevel="0" collapsed="false">
      <c r="A139" s="22" t="n">
        <f aca="false">B139*$B$1</f>
        <v>2955646750</v>
      </c>
      <c r="B139" s="32" t="n">
        <f aca="false">B138+5000</f>
        <v>35000</v>
      </c>
      <c r="C139" s="34" t="n">
        <f aca="false">((B139-T139)*U139)+(T139*V139)</f>
        <v>3552.5</v>
      </c>
      <c r="D139" s="22" t="n">
        <f aca="false">C139*$B$1</f>
        <v>299998145.125</v>
      </c>
      <c r="E139" s="23" t="n">
        <f aca="false">((B139-T139)*W139)+(T139*V139)</f>
        <v>4580</v>
      </c>
      <c r="F139" s="22" t="n">
        <f aca="false">E139*$B$1</f>
        <v>386767489</v>
      </c>
      <c r="G139" s="24" t="n">
        <f aca="false">C139*0.8</f>
        <v>2842</v>
      </c>
      <c r="H139" s="22" t="n">
        <f aca="false">D139*0.8</f>
        <v>239998516.1</v>
      </c>
      <c r="I139" s="24" t="n">
        <f aca="false">E139*0.8</f>
        <v>3664</v>
      </c>
      <c r="J139" s="22" t="n">
        <f aca="false">F139*0.8</f>
        <v>309413991.2</v>
      </c>
      <c r="K139" s="24" t="n">
        <f aca="false">C139*0.7</f>
        <v>2486.75</v>
      </c>
      <c r="L139" s="22" t="n">
        <f aca="false">D139*0.7</f>
        <v>209998701.5875</v>
      </c>
      <c r="M139" s="24" t="n">
        <f aca="false">E139*0.7</f>
        <v>3206</v>
      </c>
      <c r="N139" s="22" t="n">
        <f aca="false">F139*0.7</f>
        <v>270737242.3</v>
      </c>
      <c r="O139" s="24" t="n">
        <f aca="false">C139*0.3</f>
        <v>1065.75</v>
      </c>
      <c r="P139" s="22" t="n">
        <f aca="false">D139*0.3</f>
        <v>89999443.5375</v>
      </c>
      <c r="Q139" s="24" t="n">
        <f aca="false">E139*0.3</f>
        <v>1374</v>
      </c>
      <c r="R139" s="22" t="n">
        <f aca="false">F139*0.3</f>
        <v>116030246.7</v>
      </c>
      <c r="T139" s="0" t="n">
        <v>750</v>
      </c>
      <c r="U139" s="0" t="n">
        <v>0.1</v>
      </c>
      <c r="V139" s="0" t="n">
        <v>0.17</v>
      </c>
      <c r="W139" s="0" t="n">
        <v>0.13</v>
      </c>
    </row>
    <row r="140" customFormat="false" ht="12.75" hidden="false" customHeight="false" outlineLevel="0" collapsed="false">
      <c r="A140" s="19" t="n">
        <f aca="false">B140*$B$1</f>
        <v>3377882000</v>
      </c>
      <c r="B140" s="32" t="n">
        <f aca="false">B139+5000</f>
        <v>40000</v>
      </c>
      <c r="C140" s="32" t="n">
        <f aca="false">((B140-T140)*U140)+(T140*V140)</f>
        <v>4052.5</v>
      </c>
      <c r="D140" s="19" t="n">
        <f aca="false">C140*$B$1</f>
        <v>342221670.125</v>
      </c>
      <c r="E140" s="20" t="n">
        <f aca="false">((B140-T140)*W140)+(T140*V140)</f>
        <v>5230</v>
      </c>
      <c r="F140" s="19" t="n">
        <f aca="false">E140*$B$1</f>
        <v>441658071.5</v>
      </c>
      <c r="G140" s="21" t="n">
        <f aca="false">C140*0.8</f>
        <v>3242</v>
      </c>
      <c r="H140" s="19" t="n">
        <f aca="false">D140*0.8</f>
        <v>273777336.1</v>
      </c>
      <c r="I140" s="21" t="n">
        <f aca="false">E140*0.8</f>
        <v>4184</v>
      </c>
      <c r="J140" s="19" t="n">
        <f aca="false">F140*0.8</f>
        <v>353326457.2</v>
      </c>
      <c r="K140" s="21" t="n">
        <f aca="false">C140*0.7</f>
        <v>2836.75</v>
      </c>
      <c r="L140" s="19" t="n">
        <f aca="false">D140*0.7</f>
        <v>239555169.0875</v>
      </c>
      <c r="M140" s="21" t="n">
        <f aca="false">E140*0.7</f>
        <v>3661</v>
      </c>
      <c r="N140" s="19" t="n">
        <f aca="false">F140*0.7</f>
        <v>309160650.05</v>
      </c>
      <c r="O140" s="21" t="n">
        <f aca="false">C140*0.3</f>
        <v>1215.75</v>
      </c>
      <c r="P140" s="19" t="n">
        <f aca="false">D140*0.3</f>
        <v>102666501.0375</v>
      </c>
      <c r="Q140" s="21" t="n">
        <f aca="false">E140*0.3</f>
        <v>1569</v>
      </c>
      <c r="R140" s="19" t="n">
        <f aca="false">F140*0.3</f>
        <v>132497421.45</v>
      </c>
      <c r="T140" s="0" t="n">
        <v>750</v>
      </c>
      <c r="U140" s="0" t="n">
        <v>0.1</v>
      </c>
      <c r="V140" s="0" t="n">
        <v>0.17</v>
      </c>
      <c r="W140" s="0" t="n">
        <v>0.13</v>
      </c>
    </row>
    <row r="141" customFormat="false" ht="12.75" hidden="false" customHeight="false" outlineLevel="0" collapsed="false">
      <c r="A141" s="22" t="n">
        <f aca="false">B141*$B$1</f>
        <v>3800117250</v>
      </c>
      <c r="B141" s="32" t="n">
        <f aca="false">B140+5000</f>
        <v>45000</v>
      </c>
      <c r="C141" s="34" t="n">
        <f aca="false">((B141-T141)*U141)+(T141*V141)</f>
        <v>4552.5</v>
      </c>
      <c r="D141" s="22" t="n">
        <f aca="false">C141*$B$1</f>
        <v>384445195.125</v>
      </c>
      <c r="E141" s="23" t="n">
        <f aca="false">((B141-T141)*W141)+(T141*V141)</f>
        <v>5880</v>
      </c>
      <c r="F141" s="22" t="n">
        <f aca="false">E141*$B$1</f>
        <v>496548654</v>
      </c>
      <c r="G141" s="24" t="n">
        <f aca="false">C141*0.8</f>
        <v>3642</v>
      </c>
      <c r="H141" s="22" t="n">
        <f aca="false">D141*0.8</f>
        <v>307556156.1</v>
      </c>
      <c r="I141" s="24" t="n">
        <f aca="false">E141*0.8</f>
        <v>4704</v>
      </c>
      <c r="J141" s="22" t="n">
        <f aca="false">F141*0.8</f>
        <v>397238923.2</v>
      </c>
      <c r="K141" s="24" t="n">
        <f aca="false">C141*0.7</f>
        <v>3186.75</v>
      </c>
      <c r="L141" s="22" t="n">
        <f aca="false">D141*0.7</f>
        <v>269111636.5875</v>
      </c>
      <c r="M141" s="24" t="n">
        <f aca="false">E141*0.7</f>
        <v>4116</v>
      </c>
      <c r="N141" s="22" t="n">
        <f aca="false">F141*0.7</f>
        <v>347584057.8</v>
      </c>
      <c r="O141" s="24" t="n">
        <f aca="false">C141*0.3</f>
        <v>1365.75</v>
      </c>
      <c r="P141" s="22" t="n">
        <f aca="false">D141*0.3</f>
        <v>115333558.5375</v>
      </c>
      <c r="Q141" s="24" t="n">
        <f aca="false">E141*0.3</f>
        <v>1764</v>
      </c>
      <c r="R141" s="22" t="n">
        <f aca="false">F141*0.3</f>
        <v>148964596.2</v>
      </c>
      <c r="T141" s="0" t="n">
        <v>750</v>
      </c>
      <c r="U141" s="0" t="n">
        <v>0.1</v>
      </c>
      <c r="V141" s="0" t="n">
        <v>0.17</v>
      </c>
      <c r="W141" s="0" t="n">
        <v>0.13</v>
      </c>
    </row>
    <row r="142" customFormat="false" ht="12.75" hidden="false" customHeight="false" outlineLevel="0" collapsed="false">
      <c r="A142" s="19" t="n">
        <f aca="false">B142*$B$1</f>
        <v>4222352500</v>
      </c>
      <c r="B142" s="33" t="n">
        <f aca="false">B141+5000</f>
        <v>50000</v>
      </c>
      <c r="C142" s="32" t="n">
        <f aca="false">((B142-T142)*U142)+(T142*V142)</f>
        <v>5052.5</v>
      </c>
      <c r="D142" s="19" t="n">
        <f aca="false">C142*$B$1</f>
        <v>426668720.125</v>
      </c>
      <c r="E142" s="20" t="n">
        <f aca="false">((B142-T142)*W142)+(T142*V142)</f>
        <v>6530</v>
      </c>
      <c r="F142" s="19" t="n">
        <f aca="false">E142*$B$1</f>
        <v>551439236.5</v>
      </c>
      <c r="G142" s="21" t="n">
        <f aca="false">C142*0.8</f>
        <v>4042</v>
      </c>
      <c r="H142" s="19" t="n">
        <f aca="false">D142*0.8</f>
        <v>341334976.1</v>
      </c>
      <c r="I142" s="21" t="n">
        <f aca="false">E142*0.8</f>
        <v>5224</v>
      </c>
      <c r="J142" s="19" t="n">
        <f aca="false">F142*0.8</f>
        <v>441151389.2</v>
      </c>
      <c r="K142" s="21" t="n">
        <f aca="false">C142*0.7</f>
        <v>3536.75</v>
      </c>
      <c r="L142" s="19" t="n">
        <f aca="false">D142*0.7</f>
        <v>298668104.0875</v>
      </c>
      <c r="M142" s="21" t="n">
        <f aca="false">E142*0.7</f>
        <v>4571</v>
      </c>
      <c r="N142" s="19" t="n">
        <f aca="false">F142*0.7</f>
        <v>386007465.55</v>
      </c>
      <c r="O142" s="21" t="n">
        <f aca="false">C142*0.3</f>
        <v>1515.75</v>
      </c>
      <c r="P142" s="19" t="n">
        <f aca="false">D142*0.3</f>
        <v>128000616.0375</v>
      </c>
      <c r="Q142" s="21" t="n">
        <f aca="false">E142*0.3</f>
        <v>1959</v>
      </c>
      <c r="R142" s="19" t="n">
        <f aca="false">F142*0.3</f>
        <v>165431770.95</v>
      </c>
      <c r="T142" s="0" t="n">
        <v>750</v>
      </c>
      <c r="U142" s="0" t="n">
        <v>0.1</v>
      </c>
      <c r="V142" s="0" t="n">
        <v>0.17</v>
      </c>
      <c r="W142" s="0" t="n">
        <v>0.13</v>
      </c>
    </row>
    <row r="143" customFormat="false" ht="12.75" hidden="false" customHeight="false" outlineLevel="0" collapsed="false">
      <c r="A143" s="22" t="n">
        <f aca="false">B143*$B$1</f>
        <v>4644587750</v>
      </c>
      <c r="B143" s="32" t="n">
        <f aca="false">B142+5000</f>
        <v>55000</v>
      </c>
      <c r="C143" s="34" t="n">
        <f aca="false">((B143-T143)*U143)+(T143*V143)</f>
        <v>5552.5</v>
      </c>
      <c r="D143" s="22" t="n">
        <f aca="false">C143*$B$1</f>
        <v>468892245.125</v>
      </c>
      <c r="E143" s="23" t="n">
        <f aca="false">((B143-T143)*W143)+(T143*V143)</f>
        <v>7180</v>
      </c>
      <c r="F143" s="22" t="n">
        <f aca="false">E143*$B$1</f>
        <v>606329819</v>
      </c>
      <c r="G143" s="24" t="n">
        <f aca="false">C143*0.8</f>
        <v>4442</v>
      </c>
      <c r="H143" s="22" t="n">
        <f aca="false">D143*0.8</f>
        <v>375113796.1</v>
      </c>
      <c r="I143" s="24" t="n">
        <f aca="false">E143*0.8</f>
        <v>5744</v>
      </c>
      <c r="J143" s="22" t="n">
        <f aca="false">F143*0.8</f>
        <v>485063855.2</v>
      </c>
      <c r="K143" s="24" t="n">
        <f aca="false">C143*0.7</f>
        <v>3886.75</v>
      </c>
      <c r="L143" s="22" t="n">
        <f aca="false">D143*0.7</f>
        <v>328224571.5875</v>
      </c>
      <c r="M143" s="24" t="n">
        <f aca="false">E143*0.7</f>
        <v>5026</v>
      </c>
      <c r="N143" s="22" t="n">
        <f aca="false">F143*0.7</f>
        <v>424430873.3</v>
      </c>
      <c r="O143" s="24" t="n">
        <f aca="false">C143*0.3</f>
        <v>1665.75</v>
      </c>
      <c r="P143" s="22" t="n">
        <f aca="false">D143*0.3</f>
        <v>140667673.5375</v>
      </c>
      <c r="Q143" s="24" t="n">
        <f aca="false">E143*0.3</f>
        <v>2154</v>
      </c>
      <c r="R143" s="22" t="n">
        <f aca="false">F143*0.3</f>
        <v>181898945.7</v>
      </c>
      <c r="T143" s="0" t="n">
        <v>750</v>
      </c>
      <c r="U143" s="0" t="n">
        <v>0.1</v>
      </c>
      <c r="V143" s="0" t="n">
        <v>0.17</v>
      </c>
      <c r="W143" s="0" t="n">
        <v>0.13</v>
      </c>
    </row>
    <row r="144" customFormat="false" ht="12.75" hidden="false" customHeight="false" outlineLevel="0" collapsed="false">
      <c r="A144" s="19" t="n">
        <f aca="false">B144*$B$1</f>
        <v>5066823000</v>
      </c>
      <c r="B144" s="32" t="n">
        <f aca="false">B143+5000</f>
        <v>60000</v>
      </c>
      <c r="C144" s="32" t="n">
        <f aca="false">((B144-T144)*U144)+(T144*V144)</f>
        <v>6052.5</v>
      </c>
      <c r="D144" s="19" t="n">
        <f aca="false">C144*$B$1</f>
        <v>511115770.125</v>
      </c>
      <c r="E144" s="20" t="n">
        <f aca="false">((B144-T144)*W144)+(T144*V144)</f>
        <v>7830</v>
      </c>
      <c r="F144" s="19" t="n">
        <f aca="false">E144*$B$1</f>
        <v>661220401.5</v>
      </c>
      <c r="G144" s="21" t="n">
        <f aca="false">C144*0.8</f>
        <v>4842</v>
      </c>
      <c r="H144" s="19" t="n">
        <f aca="false">D144*0.8</f>
        <v>408892616.1</v>
      </c>
      <c r="I144" s="21" t="n">
        <f aca="false">E144*0.8</f>
        <v>6264</v>
      </c>
      <c r="J144" s="19" t="n">
        <f aca="false">F144*0.8</f>
        <v>528976321.2</v>
      </c>
      <c r="K144" s="21" t="n">
        <f aca="false">C144*0.7</f>
        <v>4236.75</v>
      </c>
      <c r="L144" s="19" t="n">
        <f aca="false">D144*0.7</f>
        <v>357781039.0875</v>
      </c>
      <c r="M144" s="21" t="n">
        <f aca="false">E144*0.7</f>
        <v>5481</v>
      </c>
      <c r="N144" s="19" t="n">
        <f aca="false">F144*0.7</f>
        <v>462854281.05</v>
      </c>
      <c r="O144" s="21" t="n">
        <f aca="false">C144*0.3</f>
        <v>1815.75</v>
      </c>
      <c r="P144" s="19" t="n">
        <f aca="false">D144*0.3</f>
        <v>153334731.0375</v>
      </c>
      <c r="Q144" s="21" t="n">
        <f aca="false">E144*0.3</f>
        <v>2349</v>
      </c>
      <c r="R144" s="19" t="n">
        <f aca="false">F144*0.3</f>
        <v>198366120.45</v>
      </c>
      <c r="T144" s="0" t="n">
        <v>750</v>
      </c>
      <c r="U144" s="0" t="n">
        <v>0.1</v>
      </c>
      <c r="V144" s="0" t="n">
        <v>0.17</v>
      </c>
      <c r="W144" s="0" t="n">
        <v>0.13</v>
      </c>
    </row>
    <row r="145" customFormat="false" ht="12.75" hidden="false" customHeight="false" outlineLevel="0" collapsed="false">
      <c r="A145" s="22" t="n">
        <f aca="false">B145*$B$1</f>
        <v>5489058250</v>
      </c>
      <c r="B145" s="32" t="n">
        <f aca="false">B144+5000</f>
        <v>65000</v>
      </c>
      <c r="C145" s="34" t="n">
        <f aca="false">((B145-T145)*U145)+(T145*V145)</f>
        <v>6552.5</v>
      </c>
      <c r="D145" s="22" t="n">
        <f aca="false">C145*$B$1</f>
        <v>553339295.125</v>
      </c>
      <c r="E145" s="23" t="n">
        <f aca="false">((B145-T145)*W145)+(T145*V145)</f>
        <v>8480</v>
      </c>
      <c r="F145" s="22" t="n">
        <f aca="false">E145*$B$1</f>
        <v>716110984</v>
      </c>
      <c r="G145" s="24" t="n">
        <f aca="false">C145*0.8</f>
        <v>5242</v>
      </c>
      <c r="H145" s="22" t="n">
        <f aca="false">D145*0.8</f>
        <v>442671436.1</v>
      </c>
      <c r="I145" s="24" t="n">
        <f aca="false">E145*0.8</f>
        <v>6784</v>
      </c>
      <c r="J145" s="22" t="n">
        <f aca="false">F145*0.8</f>
        <v>572888787.2</v>
      </c>
      <c r="K145" s="24" t="n">
        <f aca="false">C145*0.7</f>
        <v>4586.75</v>
      </c>
      <c r="L145" s="22" t="n">
        <f aca="false">D145*0.7</f>
        <v>387337506.5875</v>
      </c>
      <c r="M145" s="24" t="n">
        <f aca="false">E145*0.7</f>
        <v>5936</v>
      </c>
      <c r="N145" s="22" t="n">
        <f aca="false">F145*0.7</f>
        <v>501277688.8</v>
      </c>
      <c r="O145" s="24" t="n">
        <f aca="false">C145*0.3</f>
        <v>1965.75</v>
      </c>
      <c r="P145" s="22" t="n">
        <f aca="false">D145*0.3</f>
        <v>166001788.5375</v>
      </c>
      <c r="Q145" s="24" t="n">
        <f aca="false">E145*0.3</f>
        <v>2544</v>
      </c>
      <c r="R145" s="22" t="n">
        <f aca="false">F145*0.3</f>
        <v>214833295.2</v>
      </c>
      <c r="T145" s="0" t="n">
        <v>750</v>
      </c>
      <c r="U145" s="0" t="n">
        <v>0.1</v>
      </c>
      <c r="V145" s="0" t="n">
        <v>0.17</v>
      </c>
      <c r="W145" s="0" t="n">
        <v>0.13</v>
      </c>
    </row>
    <row r="146" customFormat="false" ht="12.75" hidden="false" customHeight="false" outlineLevel="0" collapsed="false">
      <c r="A146" s="19" t="n">
        <f aca="false">B146*$B$1</f>
        <v>5911293500</v>
      </c>
      <c r="B146" s="32" t="n">
        <f aca="false">B145+5000</f>
        <v>70000</v>
      </c>
      <c r="C146" s="32" t="n">
        <f aca="false">((B146-T146)*U146)+(T146*V146)</f>
        <v>7052.5</v>
      </c>
      <c r="D146" s="19" t="n">
        <f aca="false">C146*$B$1</f>
        <v>595562820.125</v>
      </c>
      <c r="E146" s="20" t="n">
        <f aca="false">((B146-T146)*W146)+(T146*V146)</f>
        <v>9130</v>
      </c>
      <c r="F146" s="19" t="n">
        <f aca="false">E146*$B$1</f>
        <v>771001566.5</v>
      </c>
      <c r="G146" s="21" t="n">
        <f aca="false">C146*0.8</f>
        <v>5642</v>
      </c>
      <c r="H146" s="19" t="n">
        <f aca="false">D146*0.8</f>
        <v>476450256.1</v>
      </c>
      <c r="I146" s="21" t="n">
        <f aca="false">E146*0.8</f>
        <v>7304</v>
      </c>
      <c r="J146" s="19" t="n">
        <f aca="false">F146*0.8</f>
        <v>616801253.2</v>
      </c>
      <c r="K146" s="21" t="n">
        <f aca="false">C146*0.7</f>
        <v>4936.75</v>
      </c>
      <c r="L146" s="19" t="n">
        <f aca="false">D146*0.7</f>
        <v>416893974.0875</v>
      </c>
      <c r="M146" s="21" t="n">
        <f aca="false">E146*0.7</f>
        <v>6391</v>
      </c>
      <c r="N146" s="19" t="n">
        <f aca="false">F146*0.7</f>
        <v>539701096.55</v>
      </c>
      <c r="O146" s="21" t="n">
        <f aca="false">C146*0.3</f>
        <v>2115.75</v>
      </c>
      <c r="P146" s="19" t="n">
        <f aca="false">D146*0.3</f>
        <v>178668846.0375</v>
      </c>
      <c r="Q146" s="21" t="n">
        <f aca="false">E146*0.3</f>
        <v>2739</v>
      </c>
      <c r="R146" s="19" t="n">
        <f aca="false">F146*0.3</f>
        <v>231300469.95</v>
      </c>
      <c r="T146" s="0" t="n">
        <v>750</v>
      </c>
      <c r="U146" s="0" t="n">
        <v>0.1</v>
      </c>
      <c r="V146" s="0" t="n">
        <v>0.17</v>
      </c>
      <c r="W146" s="0" t="n">
        <v>0.13</v>
      </c>
    </row>
    <row r="147" customFormat="false" ht="12.75" hidden="false" customHeight="false" outlineLevel="0" collapsed="false">
      <c r="A147" s="22" t="n">
        <f aca="false">B147*$B$1</f>
        <v>6333528750</v>
      </c>
      <c r="B147" s="33" t="n">
        <f aca="false">B146+5000</f>
        <v>75000</v>
      </c>
      <c r="C147" s="34" t="n">
        <f aca="false">((B147-T147)*U147)+(T147*V147)</f>
        <v>7552.5</v>
      </c>
      <c r="D147" s="22" t="n">
        <f aca="false">C147*$B$1</f>
        <v>637786345.125</v>
      </c>
      <c r="E147" s="23" t="n">
        <f aca="false">((B147-T147)*W147)+(T147*V147)</f>
        <v>9780</v>
      </c>
      <c r="F147" s="22" t="n">
        <f aca="false">E147*$B$1</f>
        <v>825892149</v>
      </c>
      <c r="G147" s="24" t="n">
        <f aca="false">C147*0.8</f>
        <v>6042</v>
      </c>
      <c r="H147" s="22" t="n">
        <f aca="false">D147*0.8</f>
        <v>510229076.1</v>
      </c>
      <c r="I147" s="24" t="n">
        <f aca="false">E147*0.8</f>
        <v>7824</v>
      </c>
      <c r="J147" s="22" t="n">
        <f aca="false">F147*0.8</f>
        <v>660713719.2</v>
      </c>
      <c r="K147" s="24" t="n">
        <f aca="false">C147*0.7</f>
        <v>5286.75</v>
      </c>
      <c r="L147" s="22" t="n">
        <f aca="false">D147*0.7</f>
        <v>446450441.5875</v>
      </c>
      <c r="M147" s="24" t="n">
        <f aca="false">E147*0.7</f>
        <v>6846</v>
      </c>
      <c r="N147" s="22" t="n">
        <f aca="false">F147*0.7</f>
        <v>578124504.3</v>
      </c>
      <c r="O147" s="24" t="n">
        <f aca="false">C147*0.3</f>
        <v>2265.75</v>
      </c>
      <c r="P147" s="22" t="n">
        <f aca="false">D147*0.3</f>
        <v>191335903.5375</v>
      </c>
      <c r="Q147" s="24" t="n">
        <f aca="false">E147*0.3</f>
        <v>2934</v>
      </c>
      <c r="R147" s="22" t="n">
        <f aca="false">F147*0.3</f>
        <v>247767644.7</v>
      </c>
      <c r="T147" s="0" t="n">
        <v>750</v>
      </c>
      <c r="U147" s="0" t="n">
        <v>0.1</v>
      </c>
      <c r="V147" s="0" t="n">
        <v>0.17</v>
      </c>
      <c r="W147" s="0" t="n">
        <v>0.13</v>
      </c>
    </row>
    <row r="148" customFormat="false" ht="12.75" hidden="false" customHeight="false" outlineLevel="0" collapsed="false">
      <c r="A148" s="19" t="n">
        <f aca="false">B148*$B$1</f>
        <v>6755764000</v>
      </c>
      <c r="B148" s="32" t="n">
        <f aca="false">B147+5000</f>
        <v>80000</v>
      </c>
      <c r="C148" s="32" t="n">
        <f aca="false">((B148-T148)*U148)+(T148*V148)</f>
        <v>8052.5</v>
      </c>
      <c r="D148" s="19" t="n">
        <f aca="false">C148*$B$1</f>
        <v>680009870.125</v>
      </c>
      <c r="E148" s="20" t="n">
        <f aca="false">((B148-T148)*W148)+(T148*V148)</f>
        <v>10430</v>
      </c>
      <c r="F148" s="19" t="n">
        <f aca="false">E148*$B$1</f>
        <v>880782731.5</v>
      </c>
      <c r="G148" s="21" t="n">
        <f aca="false">C148*0.8</f>
        <v>6442</v>
      </c>
      <c r="H148" s="19" t="n">
        <f aca="false">D148*0.8</f>
        <v>544007896.1</v>
      </c>
      <c r="I148" s="21" t="n">
        <f aca="false">E148*0.8</f>
        <v>8344</v>
      </c>
      <c r="J148" s="19" t="n">
        <f aca="false">F148*0.8</f>
        <v>704626185.2</v>
      </c>
      <c r="K148" s="21" t="n">
        <f aca="false">C148*0.7</f>
        <v>5636.75</v>
      </c>
      <c r="L148" s="19" t="n">
        <f aca="false">D148*0.7</f>
        <v>476006909.0875</v>
      </c>
      <c r="M148" s="21" t="n">
        <f aca="false">E148*0.7</f>
        <v>7301</v>
      </c>
      <c r="N148" s="19" t="n">
        <f aca="false">F148*0.7</f>
        <v>616547912.05</v>
      </c>
      <c r="O148" s="21" t="n">
        <f aca="false">C148*0.3</f>
        <v>2415.75</v>
      </c>
      <c r="P148" s="19" t="n">
        <f aca="false">D148*0.3</f>
        <v>204002961.0375</v>
      </c>
      <c r="Q148" s="21" t="n">
        <f aca="false">E148*0.3</f>
        <v>3129</v>
      </c>
      <c r="R148" s="19" t="n">
        <f aca="false">F148*0.3</f>
        <v>264234819.45</v>
      </c>
      <c r="T148" s="0" t="n">
        <v>750</v>
      </c>
      <c r="U148" s="0" t="n">
        <v>0.1</v>
      </c>
      <c r="V148" s="0" t="n">
        <v>0.17</v>
      </c>
      <c r="W148" s="0" t="n">
        <v>0.13</v>
      </c>
    </row>
    <row r="149" customFormat="false" ht="12.75" hidden="false" customHeight="false" outlineLevel="0" collapsed="false">
      <c r="A149" s="22" t="n">
        <f aca="false">B149*$B$1</f>
        <v>7177999250</v>
      </c>
      <c r="B149" s="32" t="n">
        <f aca="false">B148+5000</f>
        <v>85000</v>
      </c>
      <c r="C149" s="34" t="n">
        <f aca="false">((B149-T149)*U149)+(T149*V149)</f>
        <v>8552.5</v>
      </c>
      <c r="D149" s="22" t="n">
        <f aca="false">C149*$B$1</f>
        <v>722233395.125</v>
      </c>
      <c r="E149" s="23" t="n">
        <f aca="false">((B149-T149)*W149)+(T149*V149)</f>
        <v>11080</v>
      </c>
      <c r="F149" s="22" t="n">
        <f aca="false">E149*$B$1</f>
        <v>935673314</v>
      </c>
      <c r="G149" s="24" t="n">
        <f aca="false">C149*0.8</f>
        <v>6842</v>
      </c>
      <c r="H149" s="22" t="n">
        <f aca="false">D149*0.8</f>
        <v>577786716.1</v>
      </c>
      <c r="I149" s="24" t="n">
        <f aca="false">E149*0.8</f>
        <v>8864</v>
      </c>
      <c r="J149" s="22" t="n">
        <f aca="false">F149*0.8</f>
        <v>748538651.2</v>
      </c>
      <c r="K149" s="24" t="n">
        <f aca="false">C149*0.7</f>
        <v>5986.75</v>
      </c>
      <c r="L149" s="22" t="n">
        <f aca="false">D149*0.7</f>
        <v>505563376.5875</v>
      </c>
      <c r="M149" s="24" t="n">
        <f aca="false">E149*0.7</f>
        <v>7756</v>
      </c>
      <c r="N149" s="22" t="n">
        <f aca="false">F149*0.7</f>
        <v>654971319.8</v>
      </c>
      <c r="O149" s="24" t="n">
        <f aca="false">C149*0.3</f>
        <v>2565.75</v>
      </c>
      <c r="P149" s="22" t="n">
        <f aca="false">D149*0.3</f>
        <v>216670018.5375</v>
      </c>
      <c r="Q149" s="24" t="n">
        <f aca="false">E149*0.3</f>
        <v>3324</v>
      </c>
      <c r="R149" s="22" t="n">
        <f aca="false">F149*0.3</f>
        <v>280701994.2</v>
      </c>
      <c r="T149" s="0" t="n">
        <v>750</v>
      </c>
      <c r="U149" s="0" t="n">
        <v>0.1</v>
      </c>
      <c r="V149" s="0" t="n">
        <v>0.17</v>
      </c>
      <c r="W149" s="0" t="n">
        <v>0.13</v>
      </c>
    </row>
    <row r="150" customFormat="false" ht="12.75" hidden="false" customHeight="false" outlineLevel="0" collapsed="false">
      <c r="A150" s="19" t="n">
        <f aca="false">B150*$B$1</f>
        <v>7600234500</v>
      </c>
      <c r="B150" s="32" t="n">
        <f aca="false">B149+5000</f>
        <v>90000</v>
      </c>
      <c r="C150" s="32" t="n">
        <f aca="false">((B150-T150)*U150)+(T150*V150)</f>
        <v>9052.5</v>
      </c>
      <c r="D150" s="19" t="n">
        <f aca="false">C150*$B$1</f>
        <v>764456920.125</v>
      </c>
      <c r="E150" s="20" t="n">
        <f aca="false">((B150-T150)*W150)+(T150*V150)</f>
        <v>11730</v>
      </c>
      <c r="F150" s="19" t="n">
        <f aca="false">E150*$B$1</f>
        <v>990563896.5</v>
      </c>
      <c r="G150" s="21" t="n">
        <f aca="false">C150*0.8</f>
        <v>7242</v>
      </c>
      <c r="H150" s="19" t="n">
        <f aca="false">D150*0.8</f>
        <v>611565536.1</v>
      </c>
      <c r="I150" s="21" t="n">
        <f aca="false">E150*0.8</f>
        <v>9384</v>
      </c>
      <c r="J150" s="19" t="n">
        <f aca="false">F150*0.8</f>
        <v>792451117.2</v>
      </c>
      <c r="K150" s="21" t="n">
        <f aca="false">C150*0.7</f>
        <v>6336.75</v>
      </c>
      <c r="L150" s="19" t="n">
        <f aca="false">D150*0.7</f>
        <v>535119844.0875</v>
      </c>
      <c r="M150" s="21" t="n">
        <f aca="false">E150*0.7</f>
        <v>8211</v>
      </c>
      <c r="N150" s="19" t="n">
        <f aca="false">F150*0.7</f>
        <v>693394727.55</v>
      </c>
      <c r="O150" s="21" t="n">
        <f aca="false">C150*0.3</f>
        <v>2715.75</v>
      </c>
      <c r="P150" s="19" t="n">
        <f aca="false">D150*0.3</f>
        <v>229337076.0375</v>
      </c>
      <c r="Q150" s="21" t="n">
        <f aca="false">E150*0.3</f>
        <v>3519</v>
      </c>
      <c r="R150" s="19" t="n">
        <f aca="false">F150*0.3</f>
        <v>297169168.95</v>
      </c>
      <c r="T150" s="0" t="n">
        <v>750</v>
      </c>
      <c r="U150" s="0" t="n">
        <v>0.1</v>
      </c>
      <c r="V150" s="0" t="n">
        <v>0.17</v>
      </c>
      <c r="W150" s="0" t="n">
        <v>0.13</v>
      </c>
    </row>
    <row r="151" customFormat="false" ht="12.75" hidden="false" customHeight="false" outlineLevel="0" collapsed="false">
      <c r="A151" s="22" t="n">
        <f aca="false">B151*$B$1</f>
        <v>8022469750</v>
      </c>
      <c r="B151" s="32" t="n">
        <f aca="false">B150+5000</f>
        <v>95000</v>
      </c>
      <c r="C151" s="34" t="n">
        <f aca="false">((B151-T151)*U151)+(T151*V151)</f>
        <v>9552.5</v>
      </c>
      <c r="D151" s="22" t="n">
        <f aca="false">C151*$B$1</f>
        <v>806680445.125</v>
      </c>
      <c r="E151" s="23" t="n">
        <f aca="false">((B151-T151)*W151)+(T151*V151)</f>
        <v>12380</v>
      </c>
      <c r="F151" s="22" t="n">
        <f aca="false">E151*$B$1</f>
        <v>1045454479</v>
      </c>
      <c r="G151" s="24" t="n">
        <f aca="false">C151*0.8</f>
        <v>7642</v>
      </c>
      <c r="H151" s="22" t="n">
        <f aca="false">D151*0.8</f>
        <v>645344356.1</v>
      </c>
      <c r="I151" s="24" t="n">
        <f aca="false">E151*0.8</f>
        <v>9904</v>
      </c>
      <c r="J151" s="22" t="n">
        <f aca="false">F151*0.8</f>
        <v>836363583.2</v>
      </c>
      <c r="K151" s="24" t="n">
        <f aca="false">C151*0.7</f>
        <v>6686.75</v>
      </c>
      <c r="L151" s="22" t="n">
        <f aca="false">D151*0.7</f>
        <v>564676311.5875</v>
      </c>
      <c r="M151" s="24" t="n">
        <f aca="false">E151*0.7</f>
        <v>8666</v>
      </c>
      <c r="N151" s="22" t="n">
        <f aca="false">F151*0.7</f>
        <v>731818135.3</v>
      </c>
      <c r="O151" s="24" t="n">
        <f aca="false">C151*0.3</f>
        <v>2865.75</v>
      </c>
      <c r="P151" s="22" t="n">
        <f aca="false">D151*0.3</f>
        <v>242004133.5375</v>
      </c>
      <c r="Q151" s="24" t="n">
        <f aca="false">E151*0.3</f>
        <v>3714</v>
      </c>
      <c r="R151" s="22" t="n">
        <f aca="false">F151*0.3</f>
        <v>313636343.7</v>
      </c>
      <c r="T151" s="0" t="n">
        <v>750</v>
      </c>
      <c r="U151" s="0" t="n">
        <v>0.1</v>
      </c>
      <c r="V151" s="0" t="n">
        <v>0.17</v>
      </c>
      <c r="W151" s="0" t="n">
        <v>0.13</v>
      </c>
    </row>
    <row r="152" customFormat="false" ht="12.75" hidden="false" customHeight="false" outlineLevel="0" collapsed="false">
      <c r="A152" s="19" t="n">
        <f aca="false">B152*$B$1</f>
        <v>8444705000</v>
      </c>
      <c r="B152" s="33" t="n">
        <f aca="false">B151+5000</f>
        <v>100000</v>
      </c>
      <c r="C152" s="32" t="n">
        <f aca="false">((B152-T152)*U152)+(T152*V152)</f>
        <v>10052.5</v>
      </c>
      <c r="D152" s="19" t="n">
        <f aca="false">C152*$B$1</f>
        <v>848903970.125</v>
      </c>
      <c r="E152" s="20" t="n">
        <f aca="false">((B152-T152)*W152)+(T152*V152)</f>
        <v>13030</v>
      </c>
      <c r="F152" s="19" t="n">
        <f aca="false">E152*$B$1</f>
        <v>1100345061.5</v>
      </c>
      <c r="G152" s="21" t="n">
        <f aca="false">C152*0.8</f>
        <v>8042</v>
      </c>
      <c r="H152" s="19" t="n">
        <f aca="false">D152*0.8</f>
        <v>679123176.1</v>
      </c>
      <c r="I152" s="21" t="n">
        <f aca="false">E152*0.8</f>
        <v>10424</v>
      </c>
      <c r="J152" s="19" t="n">
        <f aca="false">F152*0.8</f>
        <v>880276049.2</v>
      </c>
      <c r="K152" s="21" t="n">
        <f aca="false">C152*0.7</f>
        <v>7036.75</v>
      </c>
      <c r="L152" s="19" t="n">
        <f aca="false">D152*0.7</f>
        <v>594232779.0875</v>
      </c>
      <c r="M152" s="21" t="n">
        <f aca="false">E152*0.7</f>
        <v>9121</v>
      </c>
      <c r="N152" s="19" t="n">
        <f aca="false">F152*0.7</f>
        <v>770241543.05</v>
      </c>
      <c r="O152" s="21" t="n">
        <f aca="false">C152*0.3</f>
        <v>3015.75</v>
      </c>
      <c r="P152" s="19" t="n">
        <f aca="false">D152*0.3</f>
        <v>254671191.0375</v>
      </c>
      <c r="Q152" s="21" t="n">
        <f aca="false">E152*0.3</f>
        <v>3909</v>
      </c>
      <c r="R152" s="19" t="n">
        <f aca="false">F152*0.3</f>
        <v>330103518.45</v>
      </c>
      <c r="T152" s="0" t="n">
        <v>750</v>
      </c>
      <c r="U152" s="0" t="n">
        <v>0.1</v>
      </c>
      <c r="V152" s="0" t="n">
        <v>0.17</v>
      </c>
      <c r="W152" s="0" t="n">
        <v>0.13</v>
      </c>
    </row>
    <row r="153" customFormat="false" ht="12.75" hidden="false" customHeight="false" outlineLevel="0" collapsed="false">
      <c r="A153" s="22" t="n">
        <f aca="false">B153*$B$1</f>
        <v>8866940250</v>
      </c>
      <c r="B153" s="32" t="n">
        <f aca="false">B152+5000</f>
        <v>105000</v>
      </c>
      <c r="C153" s="34" t="n">
        <f aca="false">((B153-T153)*U153)+(T153*V153)</f>
        <v>10552.5</v>
      </c>
      <c r="D153" s="22" t="n">
        <f aca="false">C153*$B$1</f>
        <v>891127495.125</v>
      </c>
      <c r="E153" s="23" t="n">
        <f aca="false">((B153-T153)*W153)+(T153*V153)</f>
        <v>13680</v>
      </c>
      <c r="F153" s="22" t="n">
        <f aca="false">E153*$B$1</f>
        <v>1155235644</v>
      </c>
      <c r="G153" s="24" t="n">
        <f aca="false">C153*0.8</f>
        <v>8442</v>
      </c>
      <c r="H153" s="22" t="n">
        <f aca="false">D153*0.8</f>
        <v>712901996.1</v>
      </c>
      <c r="I153" s="24" t="n">
        <f aca="false">E153*0.8</f>
        <v>10944</v>
      </c>
      <c r="J153" s="22" t="n">
        <f aca="false">F153*0.8</f>
        <v>924188515.2</v>
      </c>
      <c r="K153" s="24" t="n">
        <f aca="false">C153*0.7</f>
        <v>7386.75</v>
      </c>
      <c r="L153" s="22" t="n">
        <f aca="false">D153*0.7</f>
        <v>623789246.5875</v>
      </c>
      <c r="M153" s="24" t="n">
        <f aca="false">E153*0.7</f>
        <v>9576</v>
      </c>
      <c r="N153" s="22" t="n">
        <f aca="false">F153*0.7</f>
        <v>808664950.8</v>
      </c>
      <c r="O153" s="24" t="n">
        <f aca="false">C153*0.3</f>
        <v>3165.75</v>
      </c>
      <c r="P153" s="22" t="n">
        <f aca="false">D153*0.3</f>
        <v>267338248.5375</v>
      </c>
      <c r="Q153" s="24" t="n">
        <f aca="false">E153*0.3</f>
        <v>4104</v>
      </c>
      <c r="R153" s="22" t="n">
        <f aca="false">F153*0.3</f>
        <v>346570693.2</v>
      </c>
      <c r="T153" s="0" t="n">
        <v>750</v>
      </c>
      <c r="U153" s="0" t="n">
        <v>0.1</v>
      </c>
      <c r="V153" s="0" t="n">
        <v>0.17</v>
      </c>
      <c r="W153" s="0" t="n">
        <v>0.13</v>
      </c>
    </row>
    <row r="154" customFormat="false" ht="12.75" hidden="false" customHeight="false" outlineLevel="0" collapsed="false">
      <c r="A154" s="19" t="n">
        <f aca="false">B154*$B$1</f>
        <v>9289175500</v>
      </c>
      <c r="B154" s="32" t="n">
        <f aca="false">B153+5000</f>
        <v>110000</v>
      </c>
      <c r="C154" s="32" t="n">
        <f aca="false">((B154-T154)*U154)+(T154*V154)</f>
        <v>11052.5</v>
      </c>
      <c r="D154" s="19" t="n">
        <f aca="false">C154*$B$1</f>
        <v>933351020.125</v>
      </c>
      <c r="E154" s="20" t="n">
        <f aca="false">((B154-T154)*W154)+(T154*V154)</f>
        <v>14330</v>
      </c>
      <c r="F154" s="19" t="n">
        <f aca="false">E154*$B$1</f>
        <v>1210126226.5</v>
      </c>
      <c r="G154" s="21" t="n">
        <f aca="false">C154*0.8</f>
        <v>8842</v>
      </c>
      <c r="H154" s="19" t="n">
        <f aca="false">D154*0.8</f>
        <v>746680816.1</v>
      </c>
      <c r="I154" s="21" t="n">
        <f aca="false">E154*0.8</f>
        <v>11464</v>
      </c>
      <c r="J154" s="19" t="n">
        <f aca="false">F154*0.8</f>
        <v>968100981.2</v>
      </c>
      <c r="K154" s="21" t="n">
        <f aca="false">C154*0.7</f>
        <v>7736.75</v>
      </c>
      <c r="L154" s="19" t="n">
        <f aca="false">D154*0.7</f>
        <v>653345714.0875</v>
      </c>
      <c r="M154" s="21" t="n">
        <f aca="false">E154*0.7</f>
        <v>10031</v>
      </c>
      <c r="N154" s="19" t="n">
        <f aca="false">F154*0.7</f>
        <v>847088358.55</v>
      </c>
      <c r="O154" s="21" t="n">
        <f aca="false">C154*0.3</f>
        <v>3315.75</v>
      </c>
      <c r="P154" s="19" t="n">
        <f aca="false">D154*0.3</f>
        <v>280005306.0375</v>
      </c>
      <c r="Q154" s="21" t="n">
        <f aca="false">E154*0.3</f>
        <v>4299</v>
      </c>
      <c r="R154" s="19" t="n">
        <f aca="false">F154*0.3</f>
        <v>363037867.95</v>
      </c>
      <c r="T154" s="0" t="n">
        <v>750</v>
      </c>
      <c r="U154" s="0" t="n">
        <v>0.1</v>
      </c>
      <c r="V154" s="0" t="n">
        <v>0.17</v>
      </c>
      <c r="W154" s="0" t="n">
        <v>0.13</v>
      </c>
    </row>
    <row r="155" customFormat="false" ht="12.75" hidden="false" customHeight="false" outlineLevel="0" collapsed="false">
      <c r="A155" s="22" t="n">
        <f aca="false">B155*$B$1</f>
        <v>9331399025</v>
      </c>
      <c r="B155" s="32" t="n">
        <f aca="false">B154+500</f>
        <v>110500</v>
      </c>
      <c r="C155" s="34" t="n">
        <f aca="false">((B155-T155)*U155)+(T155*V155)</f>
        <v>11102.5</v>
      </c>
      <c r="D155" s="22" t="n">
        <f aca="false">C155*$B$1</f>
        <v>937573372.625</v>
      </c>
      <c r="E155" s="23" t="n">
        <f aca="false">((B155-T155)*W155)+(T155*V155)</f>
        <v>14395</v>
      </c>
      <c r="F155" s="22" t="n">
        <f aca="false">E155*$B$1</f>
        <v>1215615284.75</v>
      </c>
      <c r="G155" s="24" t="n">
        <f aca="false">C155*0.8</f>
        <v>8882</v>
      </c>
      <c r="H155" s="22" t="n">
        <f aca="false">D155*0.8</f>
        <v>750058698.1</v>
      </c>
      <c r="I155" s="24" t="n">
        <f aca="false">E155*0.8</f>
        <v>11516</v>
      </c>
      <c r="J155" s="22" t="n">
        <f aca="false">F155*0.8</f>
        <v>972492227.8</v>
      </c>
      <c r="K155" s="24" t="n">
        <f aca="false">C155*0.7</f>
        <v>7771.75</v>
      </c>
      <c r="L155" s="22" t="n">
        <f aca="false">D155*0.7</f>
        <v>656301360.8375</v>
      </c>
      <c r="M155" s="24" t="n">
        <f aca="false">E155*0.7</f>
        <v>10076.5</v>
      </c>
      <c r="N155" s="22" t="n">
        <f aca="false">F155*0.7</f>
        <v>850930699.325</v>
      </c>
      <c r="O155" s="24" t="n">
        <f aca="false">C155*0.3</f>
        <v>3330.75</v>
      </c>
      <c r="P155" s="22" t="n">
        <f aca="false">D155*0.3</f>
        <v>281272011.7875</v>
      </c>
      <c r="Q155" s="24" t="n">
        <f aca="false">E155*0.3</f>
        <v>4318.5</v>
      </c>
      <c r="R155" s="22" t="n">
        <f aca="false">F155*0.3</f>
        <v>364684585.425</v>
      </c>
      <c r="T155" s="0" t="n">
        <v>750</v>
      </c>
      <c r="U155" s="0" t="n">
        <v>0.1</v>
      </c>
      <c r="V155" s="0" t="n">
        <v>0.17</v>
      </c>
      <c r="W155" s="0" t="n">
        <v>0.13</v>
      </c>
    </row>
    <row r="156" customFormat="false" ht="12.75" hidden="false" customHeight="false" outlineLevel="0" collapsed="false">
      <c r="A156" s="19" t="n">
        <f aca="false">B156*$B$1</f>
        <v>9373622550</v>
      </c>
      <c r="B156" s="32" t="n">
        <f aca="false">B155+500</f>
        <v>111000</v>
      </c>
      <c r="C156" s="32" t="n">
        <f aca="false">((B156-T156)*U156)+(T156*V156)</f>
        <v>11152.5</v>
      </c>
      <c r="D156" s="19" t="n">
        <f aca="false">C156*$B$1</f>
        <v>941795725.125</v>
      </c>
      <c r="E156" s="20" t="n">
        <f aca="false">((B156-T156)*W156)+(T156*V156)</f>
        <v>14460</v>
      </c>
      <c r="F156" s="19" t="n">
        <f aca="false">E156*$B$1</f>
        <v>1221104343</v>
      </c>
      <c r="G156" s="21" t="n">
        <f aca="false">C156*0.8</f>
        <v>8922</v>
      </c>
      <c r="H156" s="19" t="n">
        <f aca="false">D156*0.8</f>
        <v>753436580.1</v>
      </c>
      <c r="I156" s="21" t="n">
        <f aca="false">E156*0.8</f>
        <v>11568</v>
      </c>
      <c r="J156" s="19" t="n">
        <f aca="false">F156*0.8</f>
        <v>976883474.4</v>
      </c>
      <c r="K156" s="21" t="n">
        <f aca="false">C156*0.7</f>
        <v>7806.75</v>
      </c>
      <c r="L156" s="19" t="n">
        <f aca="false">D156*0.7</f>
        <v>659257007.5875</v>
      </c>
      <c r="M156" s="21" t="n">
        <f aca="false">E156*0.7</f>
        <v>10122</v>
      </c>
      <c r="N156" s="19" t="n">
        <f aca="false">F156*0.7</f>
        <v>854773040.1</v>
      </c>
      <c r="O156" s="21" t="n">
        <f aca="false">C156*0.3</f>
        <v>3345.75</v>
      </c>
      <c r="P156" s="19" t="n">
        <f aca="false">D156*0.3</f>
        <v>282538717.5375</v>
      </c>
      <c r="Q156" s="21" t="n">
        <f aca="false">E156*0.3</f>
        <v>4338</v>
      </c>
      <c r="R156" s="19" t="n">
        <f aca="false">F156*0.3</f>
        <v>366331302.9</v>
      </c>
      <c r="T156" s="0" t="n">
        <v>750</v>
      </c>
      <c r="U156" s="0" t="n">
        <v>0.1</v>
      </c>
      <c r="V156" s="0" t="n">
        <v>0.17</v>
      </c>
      <c r="W156" s="0" t="n">
        <v>0.13</v>
      </c>
    </row>
    <row r="157" customFormat="false" ht="12.75" hidden="false" customHeight="false" outlineLevel="0" collapsed="false">
      <c r="A157" s="22" t="n">
        <f aca="false">B157*$B$1</f>
        <v>9415846075</v>
      </c>
      <c r="B157" s="32" t="n">
        <f aca="false">B156+500</f>
        <v>111500</v>
      </c>
      <c r="C157" s="34" t="n">
        <f aca="false">((B157-T157)*U157)+(T157*V157)</f>
        <v>11202.5</v>
      </c>
      <c r="D157" s="22" t="n">
        <f aca="false">C157*$B$1</f>
        <v>946018077.625</v>
      </c>
      <c r="E157" s="23" t="n">
        <f aca="false">((B157-T157)*W157)+(T157*V157)</f>
        <v>14525</v>
      </c>
      <c r="F157" s="22" t="n">
        <f aca="false">E157*$B$1</f>
        <v>1226593401.25</v>
      </c>
      <c r="G157" s="24" t="n">
        <f aca="false">C157*0.8</f>
        <v>8962</v>
      </c>
      <c r="H157" s="22" t="n">
        <f aca="false">D157*0.8</f>
        <v>756814462.1</v>
      </c>
      <c r="I157" s="24" t="n">
        <f aca="false">E157*0.8</f>
        <v>11620</v>
      </c>
      <c r="J157" s="22" t="n">
        <f aca="false">F157*0.8</f>
        <v>981274721</v>
      </c>
      <c r="K157" s="24" t="n">
        <f aca="false">C157*0.7</f>
        <v>7841.75</v>
      </c>
      <c r="L157" s="22" t="n">
        <f aca="false">D157*0.7</f>
        <v>662212654.3375</v>
      </c>
      <c r="M157" s="24" t="n">
        <f aca="false">E157*0.7</f>
        <v>10167.5</v>
      </c>
      <c r="N157" s="22" t="n">
        <f aca="false">F157*0.7</f>
        <v>858615380.875</v>
      </c>
      <c r="O157" s="24" t="n">
        <f aca="false">C157*0.3</f>
        <v>3360.75</v>
      </c>
      <c r="P157" s="22" t="n">
        <f aca="false">D157*0.3</f>
        <v>283805423.2875</v>
      </c>
      <c r="Q157" s="24" t="n">
        <f aca="false">E157*0.3</f>
        <v>4357.5</v>
      </c>
      <c r="R157" s="22" t="n">
        <f aca="false">F157*0.3</f>
        <v>367978020.375</v>
      </c>
      <c r="T157" s="0" t="n">
        <v>750</v>
      </c>
      <c r="U157" s="0" t="n">
        <v>0.1</v>
      </c>
      <c r="V157" s="0" t="n">
        <v>0.17</v>
      </c>
      <c r="W157" s="0" t="n">
        <v>0.13</v>
      </c>
    </row>
    <row r="158" customFormat="false" ht="12.75" hidden="false" customHeight="false" outlineLevel="0" collapsed="false">
      <c r="A158" s="19" t="n">
        <f aca="false">B158*$B$1</f>
        <v>9458069600</v>
      </c>
      <c r="B158" s="32" t="n">
        <f aca="false">B157+500</f>
        <v>112000</v>
      </c>
      <c r="C158" s="32" t="n">
        <f aca="false">((B158-T158)*U158)+(T158*V158)</f>
        <v>11252.5</v>
      </c>
      <c r="D158" s="19" t="n">
        <f aca="false">C158*$B$1</f>
        <v>950240430.125</v>
      </c>
      <c r="E158" s="20" t="n">
        <f aca="false">((B158-T158)*W158)+(T158*V158)</f>
        <v>14590</v>
      </c>
      <c r="F158" s="19" t="n">
        <f aca="false">E158*$B$1</f>
        <v>1232082459.5</v>
      </c>
      <c r="G158" s="21" t="n">
        <f aca="false">C158*0.8</f>
        <v>9002</v>
      </c>
      <c r="H158" s="19" t="n">
        <f aca="false">D158*0.8</f>
        <v>760192344.1</v>
      </c>
      <c r="I158" s="21" t="n">
        <f aca="false">E158*0.8</f>
        <v>11672</v>
      </c>
      <c r="J158" s="19" t="n">
        <f aca="false">F158*0.8</f>
        <v>985665967.6</v>
      </c>
      <c r="K158" s="21" t="n">
        <f aca="false">C158*0.7</f>
        <v>7876.75</v>
      </c>
      <c r="L158" s="19" t="n">
        <f aca="false">D158*0.7</f>
        <v>665168301.0875</v>
      </c>
      <c r="M158" s="21" t="n">
        <f aca="false">E158*0.7</f>
        <v>10213</v>
      </c>
      <c r="N158" s="19" t="n">
        <f aca="false">F158*0.7</f>
        <v>862457721.65</v>
      </c>
      <c r="O158" s="21" t="n">
        <f aca="false">C158*0.3</f>
        <v>3375.75</v>
      </c>
      <c r="P158" s="19" t="n">
        <f aca="false">D158*0.3</f>
        <v>285072129.0375</v>
      </c>
      <c r="Q158" s="21" t="n">
        <f aca="false">E158*0.3</f>
        <v>4377</v>
      </c>
      <c r="R158" s="19" t="n">
        <f aca="false">F158*0.3</f>
        <v>369624737.85</v>
      </c>
      <c r="T158" s="0" t="n">
        <v>750</v>
      </c>
      <c r="U158" s="0" t="n">
        <v>0.1</v>
      </c>
      <c r="V158" s="0" t="n">
        <v>0.17</v>
      </c>
      <c r="W158" s="0" t="n">
        <v>0.13</v>
      </c>
    </row>
    <row r="159" customFormat="false" ht="12.75" hidden="false" customHeight="false" outlineLevel="0" collapsed="false">
      <c r="A159" s="22" t="n">
        <f aca="false">B159*$B$1</f>
        <v>9500293125</v>
      </c>
      <c r="B159" s="32" t="n">
        <f aca="false">B158+500</f>
        <v>112500</v>
      </c>
      <c r="C159" s="34" t="n">
        <f aca="false">((B159-T159)*U159)+(T159*V159)</f>
        <v>11302.5</v>
      </c>
      <c r="D159" s="22" t="n">
        <f aca="false">C159*$B$1</f>
        <v>954462782.625</v>
      </c>
      <c r="E159" s="23" t="n">
        <f aca="false">((B159-T159)*W159)+(T159*V159)</f>
        <v>14655</v>
      </c>
      <c r="F159" s="22" t="n">
        <f aca="false">E159*$B$1</f>
        <v>1237571517.75</v>
      </c>
      <c r="G159" s="24" t="n">
        <f aca="false">C159*0.8</f>
        <v>9042</v>
      </c>
      <c r="H159" s="22" t="n">
        <f aca="false">D159*0.8</f>
        <v>763570226.1</v>
      </c>
      <c r="I159" s="24" t="n">
        <f aca="false">E159*0.8</f>
        <v>11724</v>
      </c>
      <c r="J159" s="22" t="n">
        <f aca="false">F159*0.8</f>
        <v>990057214.2</v>
      </c>
      <c r="K159" s="24" t="n">
        <f aca="false">C159*0.7</f>
        <v>7911.75</v>
      </c>
      <c r="L159" s="22" t="n">
        <f aca="false">D159*0.7</f>
        <v>668123947.8375</v>
      </c>
      <c r="M159" s="24" t="n">
        <f aca="false">E159*0.7</f>
        <v>10258.5</v>
      </c>
      <c r="N159" s="22" t="n">
        <f aca="false">F159*0.7</f>
        <v>866300062.425</v>
      </c>
      <c r="O159" s="24" t="n">
        <f aca="false">C159*0.3</f>
        <v>3390.75</v>
      </c>
      <c r="P159" s="22" t="n">
        <f aca="false">D159*0.3</f>
        <v>286338834.7875</v>
      </c>
      <c r="Q159" s="24" t="n">
        <f aca="false">E159*0.3</f>
        <v>4396.5</v>
      </c>
      <c r="R159" s="22" t="n">
        <f aca="false">F159*0.3</f>
        <v>371271455.325</v>
      </c>
      <c r="T159" s="0" t="n">
        <v>750</v>
      </c>
      <c r="U159" s="0" t="n">
        <v>0.1</v>
      </c>
      <c r="V159" s="0" t="n">
        <v>0.17</v>
      </c>
      <c r="W159" s="0" t="n">
        <v>0.13</v>
      </c>
    </row>
    <row r="160" customFormat="false" ht="12.75" hidden="false" customHeight="false" outlineLevel="0" collapsed="false">
      <c r="A160" s="19" t="n">
        <f aca="false">B160*$B$1</f>
        <v>9542516650</v>
      </c>
      <c r="B160" s="32" t="n">
        <f aca="false">B159+500</f>
        <v>113000</v>
      </c>
      <c r="C160" s="32" t="n">
        <f aca="false">((B160-T160)*U160)+(T160*V160)</f>
        <v>11352.5</v>
      </c>
      <c r="D160" s="19" t="n">
        <f aca="false">C160*$B$1</f>
        <v>958685135.125</v>
      </c>
      <c r="E160" s="20" t="n">
        <f aca="false">((B160-T160)*W160)+(T160*V160)</f>
        <v>14720</v>
      </c>
      <c r="F160" s="19" t="n">
        <f aca="false">E160*$B$1</f>
        <v>1243060576</v>
      </c>
      <c r="G160" s="21" t="n">
        <f aca="false">C160*0.8</f>
        <v>9082</v>
      </c>
      <c r="H160" s="19" t="n">
        <f aca="false">D160*0.8</f>
        <v>766948108.1</v>
      </c>
      <c r="I160" s="21" t="n">
        <f aca="false">E160*0.8</f>
        <v>11776</v>
      </c>
      <c r="J160" s="19" t="n">
        <f aca="false">F160*0.8</f>
        <v>994448460.8</v>
      </c>
      <c r="K160" s="21" t="n">
        <f aca="false">C160*0.7</f>
        <v>7946.75</v>
      </c>
      <c r="L160" s="19" t="n">
        <f aca="false">D160*0.7</f>
        <v>671079594.5875</v>
      </c>
      <c r="M160" s="21" t="n">
        <f aca="false">E160*0.7</f>
        <v>10304</v>
      </c>
      <c r="N160" s="19" t="n">
        <f aca="false">F160*0.7</f>
        <v>870142403.2</v>
      </c>
      <c r="O160" s="21" t="n">
        <f aca="false">C160*0.3</f>
        <v>3405.75</v>
      </c>
      <c r="P160" s="19" t="n">
        <f aca="false">D160*0.3</f>
        <v>287605540.5375</v>
      </c>
      <c r="Q160" s="21" t="n">
        <f aca="false">E160*0.3</f>
        <v>4416</v>
      </c>
      <c r="R160" s="19" t="n">
        <f aca="false">F160*0.3</f>
        <v>372918172.8</v>
      </c>
      <c r="T160" s="0" t="n">
        <v>750</v>
      </c>
      <c r="U160" s="0" t="n">
        <v>0.1</v>
      </c>
      <c r="V160" s="0" t="n">
        <v>0.17</v>
      </c>
      <c r="W160" s="0" t="n">
        <v>0.13</v>
      </c>
    </row>
    <row r="161" customFormat="false" ht="12.75" hidden="false" customHeight="false" outlineLevel="0" collapsed="false">
      <c r="A161" s="22" t="n">
        <f aca="false">B161*$B$1</f>
        <v>9584740175</v>
      </c>
      <c r="B161" s="32" t="n">
        <f aca="false">B160+500</f>
        <v>113500</v>
      </c>
      <c r="C161" s="34" t="n">
        <f aca="false">((B161-T161)*U161)+(T161*V161)</f>
        <v>11402.5</v>
      </c>
      <c r="D161" s="22" t="n">
        <f aca="false">C161*$B$1</f>
        <v>962907487.625</v>
      </c>
      <c r="E161" s="23" t="n">
        <f aca="false">((B161-T161)*W161)+(T161*V161)</f>
        <v>14785</v>
      </c>
      <c r="F161" s="22" t="n">
        <f aca="false">E161*$B$1</f>
        <v>1248549634.25</v>
      </c>
      <c r="G161" s="24" t="n">
        <f aca="false">C161*0.8</f>
        <v>9122</v>
      </c>
      <c r="H161" s="22" t="n">
        <f aca="false">D161*0.8</f>
        <v>770325990.1</v>
      </c>
      <c r="I161" s="24" t="n">
        <f aca="false">E161*0.8</f>
        <v>11828</v>
      </c>
      <c r="J161" s="22" t="n">
        <f aca="false">F161*0.8</f>
        <v>998839707.4</v>
      </c>
      <c r="K161" s="24" t="n">
        <f aca="false">C161*0.7</f>
        <v>7981.75</v>
      </c>
      <c r="L161" s="22" t="n">
        <f aca="false">D161*0.7</f>
        <v>674035241.3375</v>
      </c>
      <c r="M161" s="24" t="n">
        <f aca="false">E161*0.7</f>
        <v>10349.5</v>
      </c>
      <c r="N161" s="22" t="n">
        <f aca="false">F161*0.7</f>
        <v>873984743.975</v>
      </c>
      <c r="O161" s="24" t="n">
        <f aca="false">C161*0.3</f>
        <v>3420.75</v>
      </c>
      <c r="P161" s="22" t="n">
        <f aca="false">D161*0.3</f>
        <v>288872246.2875</v>
      </c>
      <c r="Q161" s="24" t="n">
        <f aca="false">E161*0.3</f>
        <v>4435.5</v>
      </c>
      <c r="R161" s="22" t="n">
        <f aca="false">F161*0.3</f>
        <v>374564890.275</v>
      </c>
      <c r="T161" s="0" t="n">
        <v>750</v>
      </c>
      <c r="U161" s="0" t="n">
        <v>0.1</v>
      </c>
      <c r="V161" s="0" t="n">
        <v>0.17</v>
      </c>
      <c r="W161" s="0" t="n">
        <v>0.13</v>
      </c>
    </row>
    <row r="162" customFormat="false" ht="12.75" hidden="false" customHeight="false" outlineLevel="0" collapsed="false">
      <c r="A162" s="19" t="n">
        <f aca="false">B162*$B$1</f>
        <v>9626963700</v>
      </c>
      <c r="B162" s="32" t="n">
        <f aca="false">B161+500</f>
        <v>114000</v>
      </c>
      <c r="C162" s="32" t="n">
        <f aca="false">((B162-T162)*U162)+(T162*V162)</f>
        <v>11452.5</v>
      </c>
      <c r="D162" s="19" t="n">
        <f aca="false">C162*$B$1</f>
        <v>967129840.125</v>
      </c>
      <c r="E162" s="20" t="n">
        <f aca="false">((B162-T162)*W162)+(T162*V162)</f>
        <v>14850</v>
      </c>
      <c r="F162" s="19" t="n">
        <f aca="false">E162*$B$1</f>
        <v>1254038692.5</v>
      </c>
      <c r="G162" s="21" t="n">
        <f aca="false">C162*0.8</f>
        <v>9162</v>
      </c>
      <c r="H162" s="19" t="n">
        <f aca="false">D162*0.8</f>
        <v>773703872.1</v>
      </c>
      <c r="I162" s="21" t="n">
        <f aca="false">E162*0.8</f>
        <v>11880</v>
      </c>
      <c r="J162" s="19" t="n">
        <f aca="false">F162*0.8</f>
        <v>1003230954</v>
      </c>
      <c r="K162" s="21" t="n">
        <f aca="false">C162*0.7</f>
        <v>8016.75</v>
      </c>
      <c r="L162" s="19" t="n">
        <f aca="false">D162*0.7</f>
        <v>676990888.0875</v>
      </c>
      <c r="M162" s="21" t="n">
        <f aca="false">E162*0.7</f>
        <v>10395</v>
      </c>
      <c r="N162" s="19" t="n">
        <f aca="false">F162*0.7</f>
        <v>877827084.75</v>
      </c>
      <c r="O162" s="21" t="n">
        <f aca="false">C162*0.3</f>
        <v>3435.75</v>
      </c>
      <c r="P162" s="19" t="n">
        <f aca="false">D162*0.3</f>
        <v>290138952.0375</v>
      </c>
      <c r="Q162" s="21" t="n">
        <f aca="false">E162*0.3</f>
        <v>4455</v>
      </c>
      <c r="R162" s="19" t="n">
        <f aca="false">F162*0.3</f>
        <v>376211607.75</v>
      </c>
      <c r="T162" s="0" t="n">
        <v>750</v>
      </c>
      <c r="U162" s="0" t="n">
        <v>0.1</v>
      </c>
      <c r="V162" s="0" t="n">
        <v>0.17</v>
      </c>
      <c r="W162" s="0" t="n">
        <v>0.13</v>
      </c>
    </row>
    <row r="163" customFormat="false" ht="12.75" hidden="false" customHeight="false" outlineLevel="0" collapsed="false">
      <c r="A163" s="22" t="n">
        <f aca="false">B163*$B$1</f>
        <v>9669187225</v>
      </c>
      <c r="B163" s="32" t="n">
        <f aca="false">B162+500</f>
        <v>114500</v>
      </c>
      <c r="C163" s="34" t="n">
        <f aca="false">((B163-T163)*U163)+(T163*V163)</f>
        <v>11502.5</v>
      </c>
      <c r="D163" s="22" t="n">
        <f aca="false">C163*$B$1</f>
        <v>971352192.625</v>
      </c>
      <c r="E163" s="23" t="n">
        <f aca="false">((B163-T163)*W163)+(T163*V163)</f>
        <v>14915</v>
      </c>
      <c r="F163" s="22" t="n">
        <f aca="false">E163*$B$1</f>
        <v>1259527750.75</v>
      </c>
      <c r="G163" s="24" t="n">
        <f aca="false">C163*0.8</f>
        <v>9202</v>
      </c>
      <c r="H163" s="22" t="n">
        <f aca="false">D163*0.8</f>
        <v>777081754.1</v>
      </c>
      <c r="I163" s="24" t="n">
        <f aca="false">E163*0.8</f>
        <v>11932</v>
      </c>
      <c r="J163" s="22" t="n">
        <f aca="false">F163*0.8</f>
        <v>1007622200.6</v>
      </c>
      <c r="K163" s="24" t="n">
        <f aca="false">C163*0.7</f>
        <v>8051.75</v>
      </c>
      <c r="L163" s="22" t="n">
        <f aca="false">D163*0.7</f>
        <v>679946534.8375</v>
      </c>
      <c r="M163" s="24" t="n">
        <f aca="false">E163*0.7</f>
        <v>10440.5</v>
      </c>
      <c r="N163" s="22" t="n">
        <f aca="false">F163*0.7</f>
        <v>881669425.525</v>
      </c>
      <c r="O163" s="24" t="n">
        <f aca="false">C163*0.3</f>
        <v>3450.75</v>
      </c>
      <c r="P163" s="22" t="n">
        <f aca="false">D163*0.3</f>
        <v>291405657.7875</v>
      </c>
      <c r="Q163" s="24" t="n">
        <f aca="false">E163*0.3</f>
        <v>4474.5</v>
      </c>
      <c r="R163" s="22" t="n">
        <f aca="false">F163*0.3</f>
        <v>377858325.225</v>
      </c>
      <c r="T163" s="0" t="n">
        <v>750</v>
      </c>
      <c r="U163" s="0" t="n">
        <v>0.1</v>
      </c>
      <c r="V163" s="0" t="n">
        <v>0.17</v>
      </c>
      <c r="W163" s="0" t="n">
        <v>0.13</v>
      </c>
    </row>
    <row r="164" customFormat="false" ht="12.75" hidden="false" customHeight="false" outlineLevel="0" collapsed="false">
      <c r="A164" s="19" t="n">
        <f aca="false">B164*$B$1</f>
        <v>9711410750</v>
      </c>
      <c r="B164" s="33" t="n">
        <f aca="false">B163+500</f>
        <v>115000</v>
      </c>
      <c r="C164" s="32" t="n">
        <f aca="false">((B164-T164)*U164)+(T164*V164)</f>
        <v>11552.5</v>
      </c>
      <c r="D164" s="19" t="n">
        <f aca="false">C164*$B$1</f>
        <v>975574545.125</v>
      </c>
      <c r="E164" s="20" t="n">
        <f aca="false">((B164-T164)*W164)+(T164*V164)</f>
        <v>14980</v>
      </c>
      <c r="F164" s="19" t="n">
        <f aca="false">E164*$B$1</f>
        <v>1265016809</v>
      </c>
      <c r="G164" s="21" t="n">
        <f aca="false">C164*0.8</f>
        <v>9242</v>
      </c>
      <c r="H164" s="19" t="n">
        <f aca="false">D164*0.8</f>
        <v>780459636.1</v>
      </c>
      <c r="I164" s="21" t="n">
        <f aca="false">E164*0.8</f>
        <v>11984</v>
      </c>
      <c r="J164" s="19" t="n">
        <f aca="false">F164*0.8</f>
        <v>1012013447.2</v>
      </c>
      <c r="K164" s="21" t="n">
        <f aca="false">C164*0.7</f>
        <v>8086.75</v>
      </c>
      <c r="L164" s="19" t="n">
        <f aca="false">D164*0.7</f>
        <v>682902181.5875</v>
      </c>
      <c r="M164" s="21" t="n">
        <f aca="false">E164*0.7</f>
        <v>10486</v>
      </c>
      <c r="N164" s="19" t="n">
        <f aca="false">F164*0.7</f>
        <v>885511766.3</v>
      </c>
      <c r="O164" s="21" t="n">
        <f aca="false">C164*0.3</f>
        <v>3465.75</v>
      </c>
      <c r="P164" s="19" t="n">
        <f aca="false">D164*0.3</f>
        <v>292672363.5375</v>
      </c>
      <c r="Q164" s="21" t="n">
        <f aca="false">E164*0.3</f>
        <v>4494</v>
      </c>
      <c r="R164" s="19" t="n">
        <f aca="false">F164*0.3</f>
        <v>379505042.7</v>
      </c>
      <c r="T164" s="0" t="n">
        <v>750</v>
      </c>
      <c r="U164" s="0" t="n">
        <v>0.1</v>
      </c>
      <c r="V164" s="0" t="n">
        <v>0.17</v>
      </c>
      <c r="W164" s="0" t="n">
        <v>0.13</v>
      </c>
    </row>
    <row r="165" customFormat="false" ht="12.75" hidden="false" customHeight="false" outlineLevel="0" collapsed="false">
      <c r="A165" s="22" t="n">
        <f aca="false">B165*$B$1</f>
        <v>9795857800</v>
      </c>
      <c r="B165" s="32" t="n">
        <f aca="false">B164+1000</f>
        <v>116000</v>
      </c>
      <c r="C165" s="34" t="n">
        <f aca="false">((B165-T165)*U165)+(T165*V165)</f>
        <v>11652.5</v>
      </c>
      <c r="D165" s="22" t="n">
        <f aca="false">C165*$B$1</f>
        <v>984019250.125</v>
      </c>
      <c r="E165" s="23" t="n">
        <f aca="false">((B165-T165)*W165)+(T165*V165)</f>
        <v>15110</v>
      </c>
      <c r="F165" s="22" t="n">
        <f aca="false">E165*$B$1</f>
        <v>1275994925.5</v>
      </c>
      <c r="G165" s="24" t="n">
        <f aca="false">C165*0.8</f>
        <v>9322</v>
      </c>
      <c r="H165" s="22" t="n">
        <f aca="false">D165*0.8</f>
        <v>787215400.1</v>
      </c>
      <c r="I165" s="24" t="n">
        <f aca="false">E165*0.8</f>
        <v>12088</v>
      </c>
      <c r="J165" s="22" t="n">
        <f aca="false">F165*0.8</f>
        <v>1020795940.4</v>
      </c>
      <c r="K165" s="24" t="n">
        <f aca="false">C165*0.7</f>
        <v>8156.75</v>
      </c>
      <c r="L165" s="22" t="n">
        <f aca="false">D165*0.7</f>
        <v>688813475.0875</v>
      </c>
      <c r="M165" s="24" t="n">
        <f aca="false">E165*0.7</f>
        <v>10577</v>
      </c>
      <c r="N165" s="22" t="n">
        <f aca="false">F165*0.7</f>
        <v>893196447.85</v>
      </c>
      <c r="O165" s="24" t="n">
        <f aca="false">C165*0.3</f>
        <v>3495.75</v>
      </c>
      <c r="P165" s="22" t="n">
        <f aca="false">D165*0.3</f>
        <v>295205775.0375</v>
      </c>
      <c r="Q165" s="24" t="n">
        <f aca="false">E165*0.3</f>
        <v>4533</v>
      </c>
      <c r="R165" s="22" t="n">
        <f aca="false">F165*0.3</f>
        <v>382798477.65</v>
      </c>
      <c r="T165" s="0" t="n">
        <v>750</v>
      </c>
      <c r="U165" s="0" t="n">
        <v>0.1</v>
      </c>
      <c r="V165" s="0" t="n">
        <v>0.17</v>
      </c>
      <c r="W165" s="0" t="n">
        <v>0.13</v>
      </c>
    </row>
    <row r="166" customFormat="false" ht="12.75" hidden="false" customHeight="false" outlineLevel="0" collapsed="false">
      <c r="A166" s="19" t="n">
        <f aca="false">B166*$B$1</f>
        <v>9880304850</v>
      </c>
      <c r="B166" s="32" t="n">
        <f aca="false">B165+1000</f>
        <v>117000</v>
      </c>
      <c r="C166" s="32" t="n">
        <f aca="false">((B166-T166)*U166)+(T166*V166)</f>
        <v>11752.5</v>
      </c>
      <c r="D166" s="19" t="n">
        <f aca="false">C166*$B$1</f>
        <v>992463955.125</v>
      </c>
      <c r="E166" s="20" t="n">
        <f aca="false">((B166-T166)*W166)+(T166*V166)</f>
        <v>15240</v>
      </c>
      <c r="F166" s="19" t="n">
        <f aca="false">E166*$B$1</f>
        <v>1286973042</v>
      </c>
      <c r="G166" s="21" t="n">
        <f aca="false">C166*0.8</f>
        <v>9402</v>
      </c>
      <c r="H166" s="19" t="n">
        <f aca="false">D166*0.8</f>
        <v>793971164.1</v>
      </c>
      <c r="I166" s="21" t="n">
        <f aca="false">E166*0.8</f>
        <v>12192</v>
      </c>
      <c r="J166" s="19" t="n">
        <f aca="false">F166*0.8</f>
        <v>1029578433.6</v>
      </c>
      <c r="K166" s="21" t="n">
        <f aca="false">C166*0.7</f>
        <v>8226.75</v>
      </c>
      <c r="L166" s="19" t="n">
        <f aca="false">D166*0.7</f>
        <v>694724768.5875</v>
      </c>
      <c r="M166" s="21" t="n">
        <f aca="false">E166*0.7</f>
        <v>10668</v>
      </c>
      <c r="N166" s="19" t="n">
        <f aca="false">F166*0.7</f>
        <v>900881129.4</v>
      </c>
      <c r="O166" s="21" t="n">
        <f aca="false">C166*0.3</f>
        <v>3525.75</v>
      </c>
      <c r="P166" s="19" t="n">
        <f aca="false">D166*0.3</f>
        <v>297739186.5375</v>
      </c>
      <c r="Q166" s="21" t="n">
        <f aca="false">E166*0.3</f>
        <v>4572</v>
      </c>
      <c r="R166" s="19" t="n">
        <f aca="false">F166*0.3</f>
        <v>386091912.6</v>
      </c>
      <c r="T166" s="0" t="n">
        <v>750</v>
      </c>
      <c r="U166" s="0" t="n">
        <v>0.1</v>
      </c>
      <c r="V166" s="0" t="n">
        <v>0.17</v>
      </c>
      <c r="W166" s="0" t="n">
        <v>0.13</v>
      </c>
    </row>
    <row r="167" customFormat="false" ht="12.75" hidden="false" customHeight="false" outlineLevel="0" collapsed="false">
      <c r="A167" s="22" t="n">
        <f aca="false">B167*$B$1</f>
        <v>9964751900</v>
      </c>
      <c r="B167" s="32" t="n">
        <f aca="false">B166+1000</f>
        <v>118000</v>
      </c>
      <c r="C167" s="34" t="n">
        <f aca="false">((B167-T167)*U167)+(T167*V167)</f>
        <v>11852.5</v>
      </c>
      <c r="D167" s="22" t="n">
        <f aca="false">C167*$B$1</f>
        <v>1000908660.125</v>
      </c>
      <c r="E167" s="23" t="n">
        <f aca="false">((B167-T167)*W167)+(T167*V167)</f>
        <v>15370</v>
      </c>
      <c r="F167" s="22" t="n">
        <f aca="false">E167*$B$1</f>
        <v>1297951158.5</v>
      </c>
      <c r="G167" s="24" t="n">
        <f aca="false">C167*0.8</f>
        <v>9482</v>
      </c>
      <c r="H167" s="22" t="n">
        <f aca="false">D167*0.8</f>
        <v>800726928.1</v>
      </c>
      <c r="I167" s="24" t="n">
        <f aca="false">E167*0.8</f>
        <v>12296</v>
      </c>
      <c r="J167" s="22" t="n">
        <f aca="false">F167*0.8</f>
        <v>1038360926.8</v>
      </c>
      <c r="K167" s="24" t="n">
        <f aca="false">C167*0.7</f>
        <v>8296.75</v>
      </c>
      <c r="L167" s="22" t="n">
        <f aca="false">D167*0.7</f>
        <v>700636062.0875</v>
      </c>
      <c r="M167" s="24" t="n">
        <f aca="false">E167*0.7</f>
        <v>10759</v>
      </c>
      <c r="N167" s="22" t="n">
        <f aca="false">F167*0.7</f>
        <v>908565810.95</v>
      </c>
      <c r="O167" s="24" t="n">
        <f aca="false">C167*0.3</f>
        <v>3555.75</v>
      </c>
      <c r="P167" s="22" t="n">
        <f aca="false">D167*0.3</f>
        <v>300272598.0375</v>
      </c>
      <c r="Q167" s="24" t="n">
        <f aca="false">E167*0.3</f>
        <v>4611</v>
      </c>
      <c r="R167" s="22" t="n">
        <f aca="false">F167*0.3</f>
        <v>389385347.55</v>
      </c>
      <c r="T167" s="0" t="n">
        <v>750</v>
      </c>
      <c r="U167" s="0" t="n">
        <v>0.1</v>
      </c>
      <c r="V167" s="0" t="n">
        <v>0.17</v>
      </c>
      <c r="W167" s="0" t="n">
        <v>0.13</v>
      </c>
    </row>
    <row r="168" customFormat="false" ht="12.75" hidden="false" customHeight="false" outlineLevel="0" collapsed="false">
      <c r="A168" s="19" t="n">
        <f aca="false">B168*$B$1</f>
        <v>10049198950</v>
      </c>
      <c r="B168" s="32" t="n">
        <f aca="false">B167+1000</f>
        <v>119000</v>
      </c>
      <c r="C168" s="32" t="n">
        <f aca="false">((B168-T168)*U168)+(T168*V168)</f>
        <v>11952.5</v>
      </c>
      <c r="D168" s="19" t="n">
        <f aca="false">C168*$B$1</f>
        <v>1009353365.125</v>
      </c>
      <c r="E168" s="20" t="n">
        <f aca="false">((B168-T168)*W168)+(T168*V168)</f>
        <v>15500</v>
      </c>
      <c r="F168" s="19" t="n">
        <f aca="false">E168*$B$1</f>
        <v>1308929275</v>
      </c>
      <c r="G168" s="21" t="n">
        <f aca="false">C168*0.8</f>
        <v>9562</v>
      </c>
      <c r="H168" s="19" t="n">
        <f aca="false">D168*0.8</f>
        <v>807482692.1</v>
      </c>
      <c r="I168" s="21" t="n">
        <f aca="false">E168*0.8</f>
        <v>12400</v>
      </c>
      <c r="J168" s="19" t="n">
        <f aca="false">F168*0.8</f>
        <v>1047143420</v>
      </c>
      <c r="K168" s="21" t="n">
        <f aca="false">C168*0.7</f>
        <v>8366.75</v>
      </c>
      <c r="L168" s="19" t="n">
        <f aca="false">D168*0.7</f>
        <v>706547355.5875</v>
      </c>
      <c r="M168" s="21" t="n">
        <f aca="false">E168*0.7</f>
        <v>10850</v>
      </c>
      <c r="N168" s="19" t="n">
        <f aca="false">F168*0.7</f>
        <v>916250492.5</v>
      </c>
      <c r="O168" s="21" t="n">
        <f aca="false">C168*0.3</f>
        <v>3585.75</v>
      </c>
      <c r="P168" s="19" t="n">
        <f aca="false">D168*0.3</f>
        <v>302806009.5375</v>
      </c>
      <c r="Q168" s="21" t="n">
        <f aca="false">E168*0.3</f>
        <v>4650</v>
      </c>
      <c r="R168" s="19" t="n">
        <f aca="false">F168*0.3</f>
        <v>392678782.5</v>
      </c>
      <c r="T168" s="0" t="n">
        <v>750</v>
      </c>
      <c r="U168" s="0" t="n">
        <v>0.1</v>
      </c>
      <c r="V168" s="0" t="n">
        <v>0.17</v>
      </c>
      <c r="W168" s="0" t="n">
        <v>0.13</v>
      </c>
    </row>
    <row r="169" customFormat="false" ht="12.75" hidden="false" customHeight="false" outlineLevel="0" collapsed="false">
      <c r="A169" s="22" t="n">
        <f aca="false">B169*$B$1</f>
        <v>10133646000</v>
      </c>
      <c r="B169" s="33" t="n">
        <f aca="false">B168+1000</f>
        <v>120000</v>
      </c>
      <c r="C169" s="34" t="n">
        <f aca="false">((B169-T169)*U169)+(T169*V169)</f>
        <v>12052.5</v>
      </c>
      <c r="D169" s="22" t="n">
        <f aca="false">C169*$B$1</f>
        <v>1017798070.125</v>
      </c>
      <c r="E169" s="23" t="n">
        <f aca="false">((B169-T169)*W169)+(T169*V169)</f>
        <v>15630</v>
      </c>
      <c r="F169" s="22" t="n">
        <f aca="false">E169*$B$1</f>
        <v>1319907391.5</v>
      </c>
      <c r="G169" s="24" t="n">
        <f aca="false">C169*0.8</f>
        <v>9642</v>
      </c>
      <c r="H169" s="22" t="n">
        <f aca="false">D169*0.8</f>
        <v>814238456.1</v>
      </c>
      <c r="I169" s="24" t="n">
        <f aca="false">E169*0.8</f>
        <v>12504</v>
      </c>
      <c r="J169" s="22" t="n">
        <f aca="false">F169*0.8</f>
        <v>1055925913.2</v>
      </c>
      <c r="K169" s="24" t="n">
        <f aca="false">C169*0.7</f>
        <v>8436.75</v>
      </c>
      <c r="L169" s="22" t="n">
        <f aca="false">D169*0.7</f>
        <v>712458649.0875</v>
      </c>
      <c r="M169" s="24" t="n">
        <f aca="false">E169*0.7</f>
        <v>10941</v>
      </c>
      <c r="N169" s="22" t="n">
        <f aca="false">F169*0.7</f>
        <v>923935174.05</v>
      </c>
      <c r="O169" s="24" t="n">
        <f aca="false">C169*0.3</f>
        <v>3615.75</v>
      </c>
      <c r="P169" s="22" t="n">
        <f aca="false">D169*0.3</f>
        <v>305339421.0375</v>
      </c>
      <c r="Q169" s="24" t="n">
        <f aca="false">E169*0.3</f>
        <v>4689</v>
      </c>
      <c r="R169" s="22" t="n">
        <f aca="false">F169*0.3</f>
        <v>395972217.45</v>
      </c>
      <c r="T169" s="0" t="n">
        <v>750</v>
      </c>
      <c r="U169" s="0" t="n">
        <v>0.1</v>
      </c>
      <c r="V169" s="0" t="n">
        <v>0.17</v>
      </c>
      <c r="W169" s="0" t="n">
        <v>0.13</v>
      </c>
    </row>
    <row r="170" customFormat="false" ht="12.75" hidden="false" customHeight="false" outlineLevel="0" collapsed="false">
      <c r="A170" s="19" t="n">
        <f aca="false">B170*$B$1</f>
        <v>10218093050</v>
      </c>
      <c r="B170" s="32" t="n">
        <f aca="false">B169+1000</f>
        <v>121000</v>
      </c>
      <c r="C170" s="32" t="n">
        <f aca="false">((B170-T170)*U170)+(T170*V170)</f>
        <v>12152.5</v>
      </c>
      <c r="D170" s="19" t="n">
        <f aca="false">C170*$B$1</f>
        <v>1026242775.125</v>
      </c>
      <c r="E170" s="20" t="n">
        <f aca="false">((B170-T170)*W170)+(T170*V170)</f>
        <v>15760</v>
      </c>
      <c r="F170" s="19" t="n">
        <f aca="false">E170*$B$1</f>
        <v>1330885508</v>
      </c>
      <c r="G170" s="21" t="n">
        <f aca="false">C170*0.8</f>
        <v>9722</v>
      </c>
      <c r="H170" s="19" t="n">
        <f aca="false">D170*0.8</f>
        <v>820994220.1</v>
      </c>
      <c r="I170" s="21" t="n">
        <f aca="false">E170*0.8</f>
        <v>12608</v>
      </c>
      <c r="J170" s="19" t="n">
        <f aca="false">F170*0.8</f>
        <v>1064708406.4</v>
      </c>
      <c r="K170" s="21" t="n">
        <f aca="false">C170*0.7</f>
        <v>8506.75</v>
      </c>
      <c r="L170" s="19" t="n">
        <f aca="false">D170*0.7</f>
        <v>718369942.5875</v>
      </c>
      <c r="M170" s="21" t="n">
        <f aca="false">E170*0.7</f>
        <v>11032</v>
      </c>
      <c r="N170" s="19" t="n">
        <f aca="false">F170*0.7</f>
        <v>931619855.6</v>
      </c>
      <c r="O170" s="21" t="n">
        <f aca="false">C170*0.3</f>
        <v>3645.75</v>
      </c>
      <c r="P170" s="19" t="n">
        <f aca="false">D170*0.3</f>
        <v>307872832.5375</v>
      </c>
      <c r="Q170" s="21" t="n">
        <f aca="false">E170*0.3</f>
        <v>4728</v>
      </c>
      <c r="R170" s="19" t="n">
        <f aca="false">F170*0.3</f>
        <v>399265652.4</v>
      </c>
      <c r="T170" s="0" t="n">
        <v>750</v>
      </c>
      <c r="U170" s="0" t="n">
        <v>0.1</v>
      </c>
      <c r="V170" s="0" t="n">
        <v>0.17</v>
      </c>
      <c r="W170" s="0" t="n">
        <v>0.13</v>
      </c>
    </row>
    <row r="171" customFormat="false" ht="12.75" hidden="false" customHeight="false" outlineLevel="0" collapsed="false">
      <c r="A171" s="22" t="n">
        <f aca="false">B171*$B$1</f>
        <v>10302540100</v>
      </c>
      <c r="B171" s="32" t="n">
        <f aca="false">B170+1000</f>
        <v>122000</v>
      </c>
      <c r="C171" s="34" t="n">
        <f aca="false">((B171-T171)*U171)+(T171*V171)</f>
        <v>12252.5</v>
      </c>
      <c r="D171" s="22" t="n">
        <f aca="false">C171*$B$1</f>
        <v>1034687480.125</v>
      </c>
      <c r="E171" s="23" t="n">
        <f aca="false">((B171-T171)*W171)+(T171*V171)</f>
        <v>15890</v>
      </c>
      <c r="F171" s="22" t="n">
        <f aca="false">E171*$B$1</f>
        <v>1341863624.5</v>
      </c>
      <c r="G171" s="24" t="n">
        <f aca="false">C171*0.8</f>
        <v>9802</v>
      </c>
      <c r="H171" s="22" t="n">
        <f aca="false">D171*0.8</f>
        <v>827749984.1</v>
      </c>
      <c r="I171" s="24" t="n">
        <f aca="false">E171*0.8</f>
        <v>12712</v>
      </c>
      <c r="J171" s="22" t="n">
        <f aca="false">F171*0.8</f>
        <v>1073490899.6</v>
      </c>
      <c r="K171" s="24" t="n">
        <f aca="false">C171*0.7</f>
        <v>8576.75</v>
      </c>
      <c r="L171" s="22" t="n">
        <f aca="false">D171*0.7</f>
        <v>724281236.0875</v>
      </c>
      <c r="M171" s="24" t="n">
        <f aca="false">E171*0.7</f>
        <v>11123</v>
      </c>
      <c r="N171" s="22" t="n">
        <f aca="false">F171*0.7</f>
        <v>939304537.15</v>
      </c>
      <c r="O171" s="24" t="n">
        <f aca="false">C171*0.3</f>
        <v>3675.75</v>
      </c>
      <c r="P171" s="22" t="n">
        <f aca="false">D171*0.3</f>
        <v>310406244.0375</v>
      </c>
      <c r="Q171" s="24" t="n">
        <f aca="false">E171*0.3</f>
        <v>4767</v>
      </c>
      <c r="R171" s="22" t="n">
        <f aca="false">F171*0.3</f>
        <v>402559087.35</v>
      </c>
      <c r="T171" s="0" t="n">
        <v>750</v>
      </c>
      <c r="U171" s="0" t="n">
        <v>0.1</v>
      </c>
      <c r="V171" s="0" t="n">
        <v>0.17</v>
      </c>
      <c r="W171" s="0" t="n">
        <v>0.13</v>
      </c>
    </row>
    <row r="172" customFormat="false" ht="12.75" hidden="false" customHeight="false" outlineLevel="0" collapsed="false">
      <c r="A172" s="19" t="n">
        <f aca="false">B172*$B$1</f>
        <v>10386987150</v>
      </c>
      <c r="B172" s="32" t="n">
        <f aca="false">B171+1000</f>
        <v>123000</v>
      </c>
      <c r="C172" s="32" t="n">
        <f aca="false">((B172-T172)*U172)+(T172*V172)</f>
        <v>12352.5</v>
      </c>
      <c r="D172" s="19" t="n">
        <f aca="false">C172*$B$1</f>
        <v>1043132185.125</v>
      </c>
      <c r="E172" s="20" t="n">
        <f aca="false">((B172-T172)*W172)+(T172*V172)</f>
        <v>16020</v>
      </c>
      <c r="F172" s="19" t="n">
        <f aca="false">E172*$B$1</f>
        <v>1352841741</v>
      </c>
      <c r="G172" s="21" t="n">
        <f aca="false">C172*0.8</f>
        <v>9882</v>
      </c>
      <c r="H172" s="19" t="n">
        <f aca="false">D172*0.8</f>
        <v>834505748.1</v>
      </c>
      <c r="I172" s="21" t="n">
        <f aca="false">E172*0.8</f>
        <v>12816</v>
      </c>
      <c r="J172" s="19" t="n">
        <f aca="false">F172*0.8</f>
        <v>1082273392.8</v>
      </c>
      <c r="K172" s="21" t="n">
        <f aca="false">C172*0.7</f>
        <v>8646.75</v>
      </c>
      <c r="L172" s="19" t="n">
        <f aca="false">D172*0.7</f>
        <v>730192529.5875</v>
      </c>
      <c r="M172" s="21" t="n">
        <f aca="false">E172*0.7</f>
        <v>11214</v>
      </c>
      <c r="N172" s="19" t="n">
        <f aca="false">F172*0.7</f>
        <v>946989218.7</v>
      </c>
      <c r="O172" s="21" t="n">
        <f aca="false">C172*0.3</f>
        <v>3705.75</v>
      </c>
      <c r="P172" s="19" t="n">
        <f aca="false">D172*0.3</f>
        <v>312939655.5375</v>
      </c>
      <c r="Q172" s="21" t="n">
        <f aca="false">E172*0.3</f>
        <v>4806</v>
      </c>
      <c r="R172" s="19" t="n">
        <f aca="false">F172*0.3</f>
        <v>405852522.3</v>
      </c>
      <c r="T172" s="0" t="n">
        <v>750</v>
      </c>
      <c r="U172" s="0" t="n">
        <v>0.1</v>
      </c>
      <c r="V172" s="0" t="n">
        <v>0.17</v>
      </c>
      <c r="W172" s="0" t="n">
        <v>0.13</v>
      </c>
    </row>
    <row r="173" customFormat="false" ht="12.75" hidden="false" customHeight="false" outlineLevel="0" collapsed="false">
      <c r="A173" s="22" t="n">
        <f aca="false">B173*$B$1</f>
        <v>10471434200</v>
      </c>
      <c r="B173" s="32" t="n">
        <f aca="false">B172+1000</f>
        <v>124000</v>
      </c>
      <c r="C173" s="34" t="n">
        <f aca="false">((B173-T173)*U173)+(T173*V173)</f>
        <v>12452.5</v>
      </c>
      <c r="D173" s="22" t="n">
        <f aca="false">C173*$B$1</f>
        <v>1051576890.125</v>
      </c>
      <c r="E173" s="23" t="n">
        <f aca="false">((B173-T173)*W173)+(T173*V173)</f>
        <v>16150</v>
      </c>
      <c r="F173" s="22" t="n">
        <f aca="false">E173*$B$1</f>
        <v>1363819857.5</v>
      </c>
      <c r="G173" s="24" t="n">
        <f aca="false">C173*0.8</f>
        <v>9962</v>
      </c>
      <c r="H173" s="22" t="n">
        <f aca="false">D173*0.8</f>
        <v>841261512.1</v>
      </c>
      <c r="I173" s="24" t="n">
        <f aca="false">E173*0.8</f>
        <v>12920</v>
      </c>
      <c r="J173" s="22" t="n">
        <f aca="false">F173*0.8</f>
        <v>1091055886</v>
      </c>
      <c r="K173" s="24" t="n">
        <f aca="false">C173*0.7</f>
        <v>8716.75</v>
      </c>
      <c r="L173" s="22" t="n">
        <f aca="false">D173*0.7</f>
        <v>736103823.0875</v>
      </c>
      <c r="M173" s="24" t="n">
        <f aca="false">E173*0.7</f>
        <v>11305</v>
      </c>
      <c r="N173" s="22" t="n">
        <f aca="false">F173*0.7</f>
        <v>954673900.25</v>
      </c>
      <c r="O173" s="24" t="n">
        <f aca="false">C173*0.3</f>
        <v>3735.75</v>
      </c>
      <c r="P173" s="22" t="n">
        <f aca="false">D173*0.3</f>
        <v>315473067.0375</v>
      </c>
      <c r="Q173" s="24" t="n">
        <f aca="false">E173*0.3</f>
        <v>4845</v>
      </c>
      <c r="R173" s="22" t="n">
        <f aca="false">F173*0.3</f>
        <v>409145957.25</v>
      </c>
      <c r="T173" s="0" t="n">
        <v>750</v>
      </c>
      <c r="U173" s="0" t="n">
        <v>0.1</v>
      </c>
      <c r="V173" s="0" t="n">
        <v>0.17</v>
      </c>
      <c r="W173" s="0" t="n">
        <v>0.13</v>
      </c>
    </row>
    <row r="174" customFormat="false" ht="12.75" hidden="false" customHeight="false" outlineLevel="0" collapsed="false">
      <c r="A174" s="19" t="n">
        <f aca="false">B174*$B$1</f>
        <v>10555881250</v>
      </c>
      <c r="B174" s="32" t="n">
        <f aca="false">B173+1000</f>
        <v>125000</v>
      </c>
      <c r="C174" s="32" t="n">
        <f aca="false">((B174-T174)*U174)+(T174*V174)</f>
        <v>12552.5</v>
      </c>
      <c r="D174" s="19" t="n">
        <f aca="false">C174*$B$1</f>
        <v>1060021595.125</v>
      </c>
      <c r="E174" s="20" t="n">
        <f aca="false">((B174-T174)*W174)+(T174*V174)</f>
        <v>16280</v>
      </c>
      <c r="F174" s="19" t="n">
        <f aca="false">E174*$B$1</f>
        <v>1374797974</v>
      </c>
      <c r="G174" s="21" t="n">
        <f aca="false">C174*0.8</f>
        <v>10042</v>
      </c>
      <c r="H174" s="19" t="n">
        <f aca="false">D174*0.8</f>
        <v>848017276.1</v>
      </c>
      <c r="I174" s="21" t="n">
        <f aca="false">E174*0.8</f>
        <v>13024</v>
      </c>
      <c r="J174" s="19" t="n">
        <f aca="false">F174*0.8</f>
        <v>1099838379.2</v>
      </c>
      <c r="K174" s="21" t="n">
        <f aca="false">C174*0.7</f>
        <v>8786.75</v>
      </c>
      <c r="L174" s="19" t="n">
        <f aca="false">D174*0.7</f>
        <v>742015116.5875</v>
      </c>
      <c r="M174" s="21" t="n">
        <f aca="false">E174*0.7</f>
        <v>11396</v>
      </c>
      <c r="N174" s="19" t="n">
        <f aca="false">F174*0.7</f>
        <v>962358581.8</v>
      </c>
      <c r="O174" s="21" t="n">
        <f aca="false">C174*0.3</f>
        <v>3765.75</v>
      </c>
      <c r="P174" s="19" t="n">
        <f aca="false">D174*0.3</f>
        <v>318006478.5375</v>
      </c>
      <c r="Q174" s="21" t="n">
        <f aca="false">E174*0.3</f>
        <v>4884</v>
      </c>
      <c r="R174" s="19" t="n">
        <f aca="false">F174*0.3</f>
        <v>412439392.2</v>
      </c>
      <c r="T174" s="0" t="n">
        <v>750</v>
      </c>
      <c r="U174" s="0" t="n">
        <v>0.1</v>
      </c>
      <c r="V174" s="0" t="n">
        <v>0.17</v>
      </c>
      <c r="W174" s="0" t="n">
        <v>0.13</v>
      </c>
    </row>
    <row r="175" customFormat="false" ht="12.75" hidden="false" customHeight="false" outlineLevel="0" collapsed="false">
      <c r="A175" s="22" t="n">
        <f aca="false">B175*$B$1</f>
        <v>10640328300</v>
      </c>
      <c r="B175" s="32" t="n">
        <f aca="false">B174+1000</f>
        <v>126000</v>
      </c>
      <c r="C175" s="34" t="n">
        <f aca="false">((B175-T175)*U175)+(T175*V175)</f>
        <v>12652.5</v>
      </c>
      <c r="D175" s="22" t="n">
        <f aca="false">C175*$B$1</f>
        <v>1068466300.125</v>
      </c>
      <c r="E175" s="23" t="n">
        <f aca="false">((B175-T175)*W175)+(T175*V175)</f>
        <v>16410</v>
      </c>
      <c r="F175" s="22" t="n">
        <f aca="false">E175*$B$1</f>
        <v>1385776090.5</v>
      </c>
      <c r="G175" s="24" t="n">
        <f aca="false">C175*0.8</f>
        <v>10122</v>
      </c>
      <c r="H175" s="22" t="n">
        <f aca="false">D175*0.8</f>
        <v>854773040.1</v>
      </c>
      <c r="I175" s="24" t="n">
        <f aca="false">E175*0.8</f>
        <v>13128</v>
      </c>
      <c r="J175" s="22" t="n">
        <f aca="false">F175*0.8</f>
        <v>1108620872.4</v>
      </c>
      <c r="K175" s="24" t="n">
        <f aca="false">C175*0.7</f>
        <v>8856.75</v>
      </c>
      <c r="L175" s="22" t="n">
        <f aca="false">D175*0.7</f>
        <v>747926410.0875</v>
      </c>
      <c r="M175" s="24" t="n">
        <f aca="false">E175*0.7</f>
        <v>11487</v>
      </c>
      <c r="N175" s="22" t="n">
        <f aca="false">F175*0.7</f>
        <v>970043263.35</v>
      </c>
      <c r="O175" s="24" t="n">
        <f aca="false">C175*0.3</f>
        <v>3795.75</v>
      </c>
      <c r="P175" s="22" t="n">
        <f aca="false">D175*0.3</f>
        <v>320539890.0375</v>
      </c>
      <c r="Q175" s="24" t="n">
        <f aca="false">E175*0.3</f>
        <v>4923</v>
      </c>
      <c r="R175" s="22" t="n">
        <f aca="false">F175*0.3</f>
        <v>415732827.15</v>
      </c>
      <c r="T175" s="0" t="n">
        <v>750</v>
      </c>
      <c r="U175" s="0" t="n">
        <v>0.1</v>
      </c>
      <c r="V175" s="0" t="n">
        <v>0.17</v>
      </c>
      <c r="W175" s="0" t="n">
        <v>0.13</v>
      </c>
    </row>
    <row r="176" customFormat="false" ht="12.75" hidden="false" customHeight="false" outlineLevel="0" collapsed="false">
      <c r="A176" s="25" t="n">
        <f aca="false">B176*$B$1</f>
        <v>10978116500</v>
      </c>
      <c r="B176" s="35" t="n">
        <v>130000</v>
      </c>
      <c r="C176" s="36" t="n">
        <f aca="false">((B176-T176)*U176)+(T176*V176)</f>
        <v>13052.5</v>
      </c>
      <c r="D176" s="25" t="n">
        <f aca="false">C176*$B$1</f>
        <v>1102245120.125</v>
      </c>
      <c r="E176" s="27" t="n">
        <f aca="false">((B176-T176)*W176)+(T176*V176)</f>
        <v>16930</v>
      </c>
      <c r="F176" s="25" t="n">
        <f aca="false">E176*$B$1</f>
        <v>1429688556.5</v>
      </c>
      <c r="G176" s="28" t="n">
        <f aca="false">C176*0.8</f>
        <v>10442</v>
      </c>
      <c r="H176" s="25" t="n">
        <f aca="false">D176*0.8</f>
        <v>881796096.1</v>
      </c>
      <c r="I176" s="28" t="n">
        <f aca="false">E176*0.8</f>
        <v>13544</v>
      </c>
      <c r="J176" s="25" t="n">
        <f aca="false">F176*0.8</f>
        <v>1143750845.2</v>
      </c>
      <c r="K176" s="28" t="n">
        <f aca="false">C176*0.7</f>
        <v>9136.75</v>
      </c>
      <c r="L176" s="25" t="n">
        <f aca="false">D176*0.7</f>
        <v>771571584.0875</v>
      </c>
      <c r="M176" s="28" t="n">
        <f aca="false">E176*0.7</f>
        <v>11851</v>
      </c>
      <c r="N176" s="25" t="n">
        <f aca="false">F176*0.7</f>
        <v>1000781989.55</v>
      </c>
      <c r="O176" s="28" t="n">
        <f aca="false">C176*0.3</f>
        <v>3915.75</v>
      </c>
      <c r="P176" s="25" t="n">
        <f aca="false">D176*0.3</f>
        <v>330673536.0375</v>
      </c>
      <c r="Q176" s="28" t="n">
        <f aca="false">E176*0.3</f>
        <v>5079</v>
      </c>
      <c r="R176" s="25" t="n">
        <f aca="false">F176*0.3</f>
        <v>428906566.95</v>
      </c>
      <c r="T176" s="0" t="n">
        <v>750</v>
      </c>
      <c r="U176" s="0" t="n">
        <v>0.1</v>
      </c>
      <c r="V176" s="0" t="n">
        <v>0.17</v>
      </c>
      <c r="W176" s="0" t="n">
        <v>0.13</v>
      </c>
    </row>
  </sheetData>
  <mergeCells count="22">
    <mergeCell ref="A2:B2"/>
    <mergeCell ref="C2:F2"/>
    <mergeCell ref="G2:J2"/>
    <mergeCell ref="K2:N2"/>
    <mergeCell ref="O2:R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A6:R6"/>
    <mergeCell ref="A20:R20"/>
    <mergeCell ref="A30:R30"/>
    <mergeCell ref="A46:R46"/>
    <mergeCell ref="A66:R66"/>
    <mergeCell ref="A92:R92"/>
    <mergeCell ref="A110:R110"/>
  </mergeCells>
  <printOptions headings="false" gridLines="false" gridLinesSet="true" horizontalCentered="false" verticalCentered="false"/>
  <pageMargins left="0.590277777777778" right="0.590277777777778" top="0.973611111111111" bottom="0.747916666666667" header="0.708333333333333" footer="0.511805555555555"/>
  <pageSetup paperSize="5" scale="7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Roman,Normal"&amp;12Fecha Vigencia: Desde 01/08/2011&amp;R&amp;"Times New Roman,Normal"&amp;12Valor JUS: $ 316,12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2010-06-24T11:05:07Z</dcterms:created>
  <dc:creator>Alejandro Ramirez</dc:creator>
  <dc:description/>
  <dc:language>es-AR</dc:language>
  <cp:lastModifiedBy>comunicacioncf cf1csf</cp:lastModifiedBy>
  <cp:lastPrinted>2011-02-07T08:16:47Z</cp:lastPrinted>
  <dcterms:modified xsi:type="dcterms:W3CDTF">2024-09-13T11:50:06Z</dcterms:modified>
  <cp:revision>0</cp:revision>
  <dc:subject/>
  <dc:title/>
</cp:coreProperties>
</file>